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susan\Desktop\NR BOWLS\CALANDARS\"/>
    </mc:Choice>
  </mc:AlternateContent>
  <xr:revisionPtr revIDLastSave="0" documentId="13_ncr:1_{038CB73B-B1E1-4D4A-B0FC-61FBD5DD713A}" xr6:coauthVersionLast="47" xr6:coauthVersionMax="47" xr10:uidLastSave="{00000000-0000-0000-0000-000000000000}"/>
  <bookViews>
    <workbookView xWindow="-110" yWindow="-110" windowWidth="22780" windowHeight="14540" activeTab="4" xr2:uid="{00000000-000D-0000-FFFF-FFFF00000000}"/>
  </bookViews>
  <sheets>
    <sheet name="JUL-SEP" sheetId="23" r:id="rId1"/>
    <sheet name="OCT-DEC" sheetId="24" r:id="rId2"/>
    <sheet name="JAN-MAR" sheetId="26" r:id="rId3"/>
    <sheet name="APR-JUN" sheetId="27" r:id="rId4"/>
    <sheet name="JUL-SEP (2)" sheetId="28" r:id="rId5"/>
  </sheets>
  <definedNames>
    <definedName name="_xlnm.Print_Area" localSheetId="3">'APR-JUN'!$B$1:$U$34</definedName>
    <definedName name="_xlnm.Print_Area" localSheetId="2">'JAN-MAR'!$B$1:$U$34</definedName>
    <definedName name="_xlnm.Print_Area" localSheetId="0">'JUL-SEP'!$B$1:$U$34</definedName>
    <definedName name="_xlnm.Print_Area" localSheetId="4">'JUL-SEP (2)'!$B$1:$U$34</definedName>
    <definedName name="_xlnm.Print_Area" localSheetId="1">'OCT-DEC'!$B$1:$U$34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23" l="1"/>
  <c r="Q21" i="27"/>
  <c r="O5" i="28"/>
  <c r="A5" i="28"/>
  <c r="O5" i="27"/>
  <c r="O6" i="27"/>
  <c r="H5" i="27"/>
  <c r="H6" i="27"/>
  <c r="A5" i="27"/>
  <c r="A6" i="27"/>
  <c r="O5" i="26"/>
  <c r="O6" i="26"/>
  <c r="H5" i="26"/>
  <c r="H6" i="26"/>
  <c r="A5" i="26"/>
  <c r="A6" i="26"/>
  <c r="O6" i="24"/>
  <c r="H5" i="24"/>
  <c r="H6" i="24"/>
  <c r="A5" i="24"/>
  <c r="A6" i="24"/>
  <c r="O5" i="23"/>
  <c r="O6" i="23"/>
  <c r="Q5" i="27"/>
  <c r="Q4" i="27"/>
  <c r="J4" i="27"/>
  <c r="C4" i="27"/>
  <c r="Q4" i="26"/>
  <c r="J4" i="26"/>
  <c r="C4" i="26"/>
  <c r="C4" i="24"/>
  <c r="Q5" i="24"/>
  <c r="Q4" i="24"/>
  <c r="J4" i="24"/>
  <c r="Q4" i="23"/>
  <c r="A5" i="23"/>
  <c r="A6" i="23"/>
  <c r="C4" i="23"/>
  <c r="J5" i="27"/>
  <c r="C5" i="27"/>
  <c r="Q5" i="26"/>
  <c r="C5" i="23"/>
  <c r="A7" i="23"/>
  <c r="C6" i="23"/>
  <c r="Q5" i="23"/>
  <c r="A6" i="28"/>
  <c r="O6" i="28"/>
  <c r="O7" i="27"/>
  <c r="Q6" i="27"/>
  <c r="J6" i="27"/>
  <c r="H7" i="27"/>
  <c r="A7" i="27"/>
  <c r="C6" i="27"/>
  <c r="J5" i="26"/>
  <c r="C5" i="26"/>
  <c r="Q6" i="26"/>
  <c r="O7" i="26"/>
  <c r="H7" i="26"/>
  <c r="J6" i="26"/>
  <c r="C6" i="26"/>
  <c r="A7" i="26"/>
  <c r="J5" i="24"/>
  <c r="C5" i="24"/>
  <c r="O7" i="24"/>
  <c r="Q6" i="24"/>
  <c r="H7" i="24"/>
  <c r="J6" i="24"/>
  <c r="A7" i="24"/>
  <c r="C6" i="24"/>
  <c r="Q6" i="23"/>
  <c r="O7" i="23"/>
  <c r="A8" i="23"/>
  <c r="C7" i="23"/>
  <c r="O7" i="28"/>
  <c r="A7" i="28"/>
  <c r="O8" i="27"/>
  <c r="Q7" i="27"/>
  <c r="J7" i="27"/>
  <c r="H8" i="27"/>
  <c r="A8" i="27"/>
  <c r="C7" i="27"/>
  <c r="Q7" i="26"/>
  <c r="O8" i="26"/>
  <c r="H8" i="26"/>
  <c r="J7" i="26"/>
  <c r="C7" i="26"/>
  <c r="A8" i="26"/>
  <c r="O8" i="24"/>
  <c r="Q7" i="24"/>
  <c r="H8" i="24"/>
  <c r="J7" i="24"/>
  <c r="A8" i="24"/>
  <c r="C7" i="24"/>
  <c r="Q7" i="23"/>
  <c r="O8" i="23"/>
  <c r="A9" i="23"/>
  <c r="C8" i="23"/>
  <c r="A8" i="28"/>
  <c r="O8" i="28"/>
  <c r="O9" i="27"/>
  <c r="Q8" i="27"/>
  <c r="H9" i="27"/>
  <c r="J8" i="27"/>
  <c r="A9" i="27"/>
  <c r="C8" i="27"/>
  <c r="O9" i="26"/>
  <c r="Q8" i="26"/>
  <c r="H9" i="26"/>
  <c r="J8" i="26"/>
  <c r="A9" i="26"/>
  <c r="C8" i="26"/>
  <c r="O9" i="24"/>
  <c r="Q8" i="24"/>
  <c r="H9" i="24"/>
  <c r="J8" i="24"/>
  <c r="A9" i="24"/>
  <c r="C8" i="24"/>
  <c r="O9" i="23"/>
  <c r="Q8" i="23"/>
  <c r="A10" i="23"/>
  <c r="C9" i="23"/>
  <c r="O9" i="28"/>
  <c r="A9" i="28"/>
  <c r="Q9" i="27"/>
  <c r="O10" i="27"/>
  <c r="H10" i="27"/>
  <c r="J9" i="27"/>
  <c r="C9" i="27"/>
  <c r="A10" i="27"/>
  <c r="O10" i="26"/>
  <c r="Q9" i="26"/>
  <c r="H10" i="26"/>
  <c r="J9" i="26"/>
  <c r="A10" i="26"/>
  <c r="C9" i="26"/>
  <c r="O10" i="24"/>
  <c r="Q9" i="24"/>
  <c r="H10" i="24"/>
  <c r="J9" i="24"/>
  <c r="A10" i="24"/>
  <c r="C9" i="24"/>
  <c r="O10" i="23"/>
  <c r="Q9" i="23"/>
  <c r="A11" i="23"/>
  <c r="C10" i="23"/>
  <c r="A10" i="28"/>
  <c r="O10" i="28"/>
  <c r="Q10" i="27"/>
  <c r="O11" i="27"/>
  <c r="H11" i="27"/>
  <c r="J10" i="27"/>
  <c r="C10" i="27"/>
  <c r="A11" i="27"/>
  <c r="Q10" i="26"/>
  <c r="O11" i="26"/>
  <c r="H11" i="26"/>
  <c r="J10" i="26"/>
  <c r="C10" i="26"/>
  <c r="A11" i="26"/>
  <c r="O11" i="24"/>
  <c r="Q10" i="24"/>
  <c r="J10" i="24"/>
  <c r="H11" i="24"/>
  <c r="C10" i="24"/>
  <c r="A11" i="24"/>
  <c r="Q10" i="23"/>
  <c r="O11" i="23"/>
  <c r="A12" i="23"/>
  <c r="C11" i="23"/>
  <c r="O11" i="28"/>
  <c r="A11" i="28"/>
  <c r="Q11" i="27"/>
  <c r="O12" i="27"/>
  <c r="H12" i="27"/>
  <c r="J11" i="27"/>
  <c r="C11" i="27"/>
  <c r="A12" i="27"/>
  <c r="Q11" i="26"/>
  <c r="O12" i="26"/>
  <c r="J11" i="26"/>
  <c r="H12" i="26"/>
  <c r="A12" i="26"/>
  <c r="C11" i="26"/>
  <c r="Q11" i="24"/>
  <c r="O12" i="24"/>
  <c r="H12" i="24"/>
  <c r="J11" i="24"/>
  <c r="C11" i="24"/>
  <c r="A12" i="24"/>
  <c r="Q11" i="23"/>
  <c r="O12" i="23"/>
  <c r="A13" i="23"/>
  <c r="C12" i="23"/>
  <c r="A12" i="28"/>
  <c r="O12" i="28"/>
  <c r="Q12" i="27"/>
  <c r="O13" i="27"/>
  <c r="J12" i="27"/>
  <c r="H13" i="27"/>
  <c r="C12" i="27"/>
  <c r="A13" i="27"/>
  <c r="Q12" i="26"/>
  <c r="O13" i="26"/>
  <c r="J12" i="26"/>
  <c r="H13" i="26"/>
  <c r="C12" i="26"/>
  <c r="A13" i="26"/>
  <c r="Q12" i="24"/>
  <c r="O13" i="24"/>
  <c r="H13" i="24"/>
  <c r="J12" i="24"/>
  <c r="C12" i="24"/>
  <c r="A13" i="24"/>
  <c r="Q12" i="23"/>
  <c r="O13" i="23"/>
  <c r="A14" i="23"/>
  <c r="C13" i="23"/>
  <c r="O13" i="28"/>
  <c r="A13" i="28"/>
  <c r="Q13" i="27"/>
  <c r="O14" i="27"/>
  <c r="J13" i="27"/>
  <c r="H14" i="27"/>
  <c r="A14" i="27"/>
  <c r="C13" i="27"/>
  <c r="Q13" i="26"/>
  <c r="O14" i="26"/>
  <c r="J13" i="26"/>
  <c r="H14" i="26"/>
  <c r="C13" i="26"/>
  <c r="A14" i="26"/>
  <c r="Q13" i="24"/>
  <c r="O14" i="24"/>
  <c r="J13" i="24"/>
  <c r="H14" i="24"/>
  <c r="A14" i="24"/>
  <c r="C13" i="24"/>
  <c r="Q13" i="23"/>
  <c r="O14" i="23"/>
  <c r="A15" i="23"/>
  <c r="C14" i="23"/>
  <c r="A14" i="28"/>
  <c r="O14" i="28"/>
  <c r="Q14" i="27"/>
  <c r="O15" i="27"/>
  <c r="J14" i="27"/>
  <c r="H15" i="27"/>
  <c r="A15" i="27"/>
  <c r="C14" i="27"/>
  <c r="Q14" i="26"/>
  <c r="O15" i="26"/>
  <c r="J14" i="26"/>
  <c r="H15" i="26"/>
  <c r="C14" i="26"/>
  <c r="A15" i="26"/>
  <c r="Q14" i="24"/>
  <c r="O15" i="24"/>
  <c r="H15" i="24"/>
  <c r="J14" i="24"/>
  <c r="A15" i="24"/>
  <c r="C14" i="24"/>
  <c r="O15" i="23"/>
  <c r="Q14" i="23"/>
  <c r="A16" i="23"/>
  <c r="C15" i="23"/>
  <c r="O15" i="28"/>
  <c r="A15" i="28"/>
  <c r="O16" i="27"/>
  <c r="Q15" i="27"/>
  <c r="J15" i="27"/>
  <c r="H16" i="27"/>
  <c r="A16" i="27"/>
  <c r="C15" i="27"/>
  <c r="Q15" i="26"/>
  <c r="O16" i="26"/>
  <c r="H16" i="26"/>
  <c r="J15" i="26"/>
  <c r="C15" i="26"/>
  <c r="A16" i="26"/>
  <c r="Q15" i="24"/>
  <c r="O16" i="24"/>
  <c r="H16" i="24"/>
  <c r="J15" i="24"/>
  <c r="A16" i="24"/>
  <c r="C15" i="24"/>
  <c r="Q15" i="23"/>
  <c r="O16" i="23"/>
  <c r="A17" i="23"/>
  <c r="C16" i="23"/>
  <c r="A16" i="28"/>
  <c r="O16" i="28"/>
  <c r="O17" i="27"/>
  <c r="Q16" i="27"/>
  <c r="J16" i="27"/>
  <c r="H17" i="27"/>
  <c r="A17" i="27"/>
  <c r="C16" i="27"/>
  <c r="Q16" i="26"/>
  <c r="O17" i="26"/>
  <c r="H17" i="26"/>
  <c r="J16" i="26"/>
  <c r="C16" i="26"/>
  <c r="A17" i="26"/>
  <c r="Q16" i="24"/>
  <c r="O17" i="24"/>
  <c r="H17" i="24"/>
  <c r="J16" i="24"/>
  <c r="A17" i="24"/>
  <c r="C16" i="24"/>
  <c r="Q16" i="23"/>
  <c r="O17" i="23"/>
  <c r="A18" i="23"/>
  <c r="C17" i="23"/>
  <c r="O17" i="28"/>
  <c r="A17" i="28"/>
  <c r="O18" i="27"/>
  <c r="Q17" i="27"/>
  <c r="J17" i="27"/>
  <c r="H18" i="27"/>
  <c r="A18" i="27"/>
  <c r="C17" i="27"/>
  <c r="Q17" i="26"/>
  <c r="O18" i="26"/>
  <c r="H18" i="26"/>
  <c r="J17" i="26"/>
  <c r="C17" i="26"/>
  <c r="A18" i="26"/>
  <c r="O18" i="24"/>
  <c r="Q17" i="24"/>
  <c r="H18" i="24"/>
  <c r="J17" i="24"/>
  <c r="A18" i="24"/>
  <c r="C17" i="24"/>
  <c r="Q17" i="23"/>
  <c r="O18" i="23"/>
  <c r="A19" i="23"/>
  <c r="C18" i="23"/>
  <c r="A18" i="28"/>
  <c r="O18" i="28"/>
  <c r="O19" i="27"/>
  <c r="Q18" i="27"/>
  <c r="J18" i="27"/>
  <c r="H19" i="27"/>
  <c r="A19" i="27"/>
  <c r="C18" i="27"/>
  <c r="Q18" i="26"/>
  <c r="O19" i="26"/>
  <c r="H19" i="26"/>
  <c r="J18" i="26"/>
  <c r="C18" i="26"/>
  <c r="A19" i="26"/>
  <c r="O19" i="24"/>
  <c r="Q18" i="24"/>
  <c r="J18" i="24"/>
  <c r="H19" i="24"/>
  <c r="A19" i="24"/>
  <c r="C18" i="24"/>
  <c r="Q18" i="23"/>
  <c r="O19" i="23"/>
  <c r="A20" i="23"/>
  <c r="C19" i="23"/>
  <c r="O19" i="28"/>
  <c r="A19" i="28"/>
  <c r="O20" i="27"/>
  <c r="Q19" i="27"/>
  <c r="J19" i="27"/>
  <c r="H20" i="27"/>
  <c r="A20" i="27"/>
  <c r="C19" i="27"/>
  <c r="Q19" i="26"/>
  <c r="O20" i="26"/>
  <c r="H20" i="26"/>
  <c r="J19" i="26"/>
  <c r="C19" i="26"/>
  <c r="A20" i="26"/>
  <c r="O20" i="24"/>
  <c r="Q19" i="24"/>
  <c r="H20" i="24"/>
  <c r="J19" i="24"/>
  <c r="A20" i="24"/>
  <c r="C19" i="24"/>
  <c r="Q19" i="23"/>
  <c r="O20" i="23"/>
  <c r="A21" i="23"/>
  <c r="C20" i="23"/>
  <c r="A20" i="28"/>
  <c r="O20" i="28"/>
  <c r="O21" i="27"/>
  <c r="Q20" i="27"/>
  <c r="J20" i="27"/>
  <c r="H21" i="27"/>
  <c r="A21" i="27"/>
  <c r="C20" i="27"/>
  <c r="O21" i="26"/>
  <c r="Q20" i="26"/>
  <c r="H21" i="26"/>
  <c r="J20" i="26"/>
  <c r="C20" i="26"/>
  <c r="A21" i="26"/>
  <c r="O21" i="24"/>
  <c r="Q20" i="24"/>
  <c r="H21" i="24"/>
  <c r="J20" i="24"/>
  <c r="A21" i="24"/>
  <c r="C20" i="24"/>
  <c r="O21" i="23"/>
  <c r="Q20" i="23"/>
  <c r="A22" i="23"/>
  <c r="C21" i="23"/>
  <c r="O21" i="28"/>
  <c r="A21" i="28"/>
  <c r="O22" i="27"/>
  <c r="H22" i="27"/>
  <c r="J21" i="27"/>
  <c r="C21" i="27"/>
  <c r="A22" i="27"/>
  <c r="O22" i="26"/>
  <c r="Q21" i="26"/>
  <c r="H22" i="26"/>
  <c r="J21" i="26"/>
  <c r="A22" i="26"/>
  <c r="C21" i="26"/>
  <c r="O22" i="24"/>
  <c r="Q21" i="24"/>
  <c r="H22" i="24"/>
  <c r="J21" i="24"/>
  <c r="A22" i="24"/>
  <c r="C21" i="24"/>
  <c r="O22" i="23"/>
  <c r="Q21" i="23"/>
  <c r="A23" i="23"/>
  <c r="C22" i="23"/>
  <c r="A22" i="28"/>
  <c r="O22" i="28"/>
  <c r="Q22" i="27"/>
  <c r="O23" i="27"/>
  <c r="J22" i="27"/>
  <c r="H23" i="27"/>
  <c r="C22" i="27"/>
  <c r="A23" i="27"/>
  <c r="Q22" i="26"/>
  <c r="O23" i="26"/>
  <c r="H23" i="26"/>
  <c r="J22" i="26"/>
  <c r="A23" i="26"/>
  <c r="C22" i="26"/>
  <c r="O23" i="24"/>
  <c r="Q22" i="24"/>
  <c r="H23" i="24"/>
  <c r="J22" i="24"/>
  <c r="C22" i="24"/>
  <c r="A23" i="24"/>
  <c r="Q22" i="23"/>
  <c r="O23" i="23"/>
  <c r="A24" i="23"/>
  <c r="C23" i="23"/>
  <c r="O23" i="28"/>
  <c r="A23" i="28"/>
  <c r="Q23" i="27"/>
  <c r="O24" i="27"/>
  <c r="H24" i="27"/>
  <c r="J23" i="27"/>
  <c r="C23" i="27"/>
  <c r="A24" i="27"/>
  <c r="Q23" i="26"/>
  <c r="O24" i="26"/>
  <c r="J23" i="26"/>
  <c r="H24" i="26"/>
  <c r="A24" i="26"/>
  <c r="C23" i="26"/>
  <c r="Q23" i="24"/>
  <c r="O24" i="24"/>
  <c r="H24" i="24"/>
  <c r="J23" i="24"/>
  <c r="C23" i="24"/>
  <c r="A24" i="24"/>
  <c r="Q23" i="23"/>
  <c r="O24" i="23"/>
  <c r="A25" i="23"/>
  <c r="C24" i="23"/>
  <c r="A24" i="28"/>
  <c r="O24" i="28"/>
  <c r="Q24" i="27"/>
  <c r="O25" i="27"/>
  <c r="J24" i="27"/>
  <c r="H25" i="27"/>
  <c r="C24" i="27"/>
  <c r="A25" i="27"/>
  <c r="Q24" i="26"/>
  <c r="O25" i="26"/>
  <c r="J24" i="26"/>
  <c r="H25" i="26"/>
  <c r="C24" i="26"/>
  <c r="A25" i="26"/>
  <c r="Q24" i="24"/>
  <c r="O25" i="24"/>
  <c r="H25" i="24"/>
  <c r="J24" i="24"/>
  <c r="C24" i="24"/>
  <c r="A25" i="24"/>
  <c r="O25" i="23"/>
  <c r="Q24" i="23"/>
  <c r="A26" i="23"/>
  <c r="C25" i="23"/>
  <c r="O25" i="28"/>
  <c r="A25" i="28"/>
  <c r="Q25" i="27"/>
  <c r="O26" i="27"/>
  <c r="J25" i="27"/>
  <c r="H26" i="27"/>
  <c r="A26" i="27"/>
  <c r="C25" i="27"/>
  <c r="Q25" i="26"/>
  <c r="O26" i="26"/>
  <c r="J25" i="26"/>
  <c r="H26" i="26"/>
  <c r="C25" i="26"/>
  <c r="A26" i="26"/>
  <c r="Q25" i="24"/>
  <c r="O26" i="24"/>
  <c r="J25" i="24"/>
  <c r="H26" i="24"/>
  <c r="A26" i="24"/>
  <c r="C25" i="24"/>
  <c r="Q25" i="23"/>
  <c r="O26" i="23"/>
  <c r="A27" i="23"/>
  <c r="C26" i="23"/>
  <c r="A26" i="28"/>
  <c r="O26" i="28"/>
  <c r="Q26" i="27"/>
  <c r="O27" i="27"/>
  <c r="J26" i="27"/>
  <c r="H27" i="27"/>
  <c r="A27" i="27"/>
  <c r="C26" i="27"/>
  <c r="Q26" i="26"/>
  <c r="O27" i="26"/>
  <c r="J26" i="26"/>
  <c r="H27" i="26"/>
  <c r="C26" i="26"/>
  <c r="A27" i="26"/>
  <c r="Q26" i="24"/>
  <c r="O27" i="24"/>
  <c r="H27" i="24"/>
  <c r="J26" i="24"/>
  <c r="A27" i="24"/>
  <c r="C26" i="24"/>
  <c r="Q26" i="23"/>
  <c r="O27" i="23"/>
  <c r="A28" i="23"/>
  <c r="C27" i="23"/>
  <c r="O27" i="28"/>
  <c r="A27" i="28"/>
  <c r="O28" i="27"/>
  <c r="Q27" i="27"/>
  <c r="J27" i="27"/>
  <c r="H28" i="27"/>
  <c r="A28" i="27"/>
  <c r="C27" i="27"/>
  <c r="Q27" i="26"/>
  <c r="O28" i="26"/>
  <c r="H28" i="26"/>
  <c r="J27" i="26"/>
  <c r="C27" i="26"/>
  <c r="A28" i="26"/>
  <c r="Q27" i="24"/>
  <c r="O28" i="24"/>
  <c r="H28" i="24"/>
  <c r="J27" i="24"/>
  <c r="A28" i="24"/>
  <c r="C27" i="24"/>
  <c r="Q27" i="23"/>
  <c r="O28" i="23"/>
  <c r="A29" i="23"/>
  <c r="C28" i="23"/>
  <c r="A28" i="28"/>
  <c r="O28" i="28"/>
  <c r="O29" i="27"/>
  <c r="Q28" i="27"/>
  <c r="J28" i="27"/>
  <c r="H29" i="27"/>
  <c r="A29" i="27"/>
  <c r="C28" i="27"/>
  <c r="Q28" i="26"/>
  <c r="O29" i="26"/>
  <c r="H29" i="26"/>
  <c r="J28" i="26"/>
  <c r="C28" i="26"/>
  <c r="A29" i="26"/>
  <c r="O29" i="24"/>
  <c r="Q28" i="24"/>
  <c r="H29" i="24"/>
  <c r="J28" i="24"/>
  <c r="A29" i="24"/>
  <c r="C28" i="24"/>
  <c r="Q28" i="23"/>
  <c r="O29" i="23"/>
  <c r="A30" i="23"/>
  <c r="C29" i="23"/>
  <c r="O29" i="28"/>
  <c r="A29" i="28"/>
  <c r="O30" i="27"/>
  <c r="Q29" i="27"/>
  <c r="J29" i="27"/>
  <c r="H30" i="27"/>
  <c r="A30" i="27"/>
  <c r="C29" i="27"/>
  <c r="Q29" i="26"/>
  <c r="O30" i="26"/>
  <c r="H30" i="26"/>
  <c r="J29" i="26"/>
  <c r="C29" i="26"/>
  <c r="A30" i="26"/>
  <c r="O30" i="24"/>
  <c r="Q29" i="24"/>
  <c r="H30" i="24"/>
  <c r="J29" i="24"/>
  <c r="A30" i="24"/>
  <c r="C29" i="24"/>
  <c r="Q29" i="23"/>
  <c r="O30" i="23"/>
  <c r="A31" i="23"/>
  <c r="C30" i="23"/>
  <c r="A30" i="28"/>
  <c r="O30" i="28"/>
  <c r="O31" i="27"/>
  <c r="Q30" i="27"/>
  <c r="J30" i="27"/>
  <c r="H31" i="27"/>
  <c r="A31" i="27"/>
  <c r="C30" i="27"/>
  <c r="Q30" i="26"/>
  <c r="O31" i="26"/>
  <c r="H31" i="26"/>
  <c r="J30" i="26"/>
  <c r="C30" i="26"/>
  <c r="A31" i="26"/>
  <c r="O31" i="24"/>
  <c r="Q30" i="24"/>
  <c r="J30" i="24"/>
  <c r="H31" i="24"/>
  <c r="A31" i="24"/>
  <c r="C30" i="24"/>
  <c r="Q30" i="23"/>
  <c r="O31" i="23"/>
  <c r="A32" i="23"/>
  <c r="C31" i="23"/>
  <c r="O31" i="28"/>
  <c r="A31" i="28"/>
  <c r="O32" i="27"/>
  <c r="Q31" i="27"/>
  <c r="J31" i="27"/>
  <c r="H32" i="27"/>
  <c r="A32" i="27"/>
  <c r="C31" i="27"/>
  <c r="Q31" i="26"/>
  <c r="O32" i="26"/>
  <c r="H32" i="26"/>
  <c r="J31" i="26"/>
  <c r="C31" i="26"/>
  <c r="A32" i="26"/>
  <c r="O32" i="24"/>
  <c r="Q31" i="24"/>
  <c r="H32" i="24"/>
  <c r="J31" i="24"/>
  <c r="A32" i="24"/>
  <c r="C31" i="24"/>
  <c r="Q31" i="23"/>
  <c r="O32" i="23"/>
  <c r="A33" i="23"/>
  <c r="C32" i="23"/>
  <c r="A32" i="28"/>
  <c r="O32" i="28"/>
  <c r="O33" i="27"/>
  <c r="Q33" i="27"/>
  <c r="Q32" i="27"/>
  <c r="H33" i="27"/>
  <c r="J32" i="27"/>
  <c r="A33" i="27"/>
  <c r="C33" i="27"/>
  <c r="C32" i="27"/>
  <c r="O33" i="26"/>
  <c r="Q32" i="26"/>
  <c r="H33" i="26"/>
  <c r="A33" i="26"/>
  <c r="C32" i="26"/>
  <c r="O33" i="24"/>
  <c r="Q32" i="24"/>
  <c r="H33" i="24"/>
  <c r="J32" i="24"/>
  <c r="A33" i="24"/>
  <c r="C32" i="24"/>
  <c r="O33" i="23"/>
  <c r="Q32" i="23"/>
  <c r="A34" i="23"/>
  <c r="C33" i="23"/>
  <c r="O33" i="28"/>
  <c r="A33" i="28"/>
  <c r="H34" i="27"/>
  <c r="J34" i="27"/>
  <c r="J33" i="27"/>
  <c r="O34" i="26"/>
  <c r="Q34" i="26"/>
  <c r="Q33" i="26"/>
  <c r="H34" i="26"/>
  <c r="A34" i="26"/>
  <c r="C34" i="26"/>
  <c r="C33" i="26"/>
  <c r="O34" i="24"/>
  <c r="Q34" i="24"/>
  <c r="Q33" i="24"/>
  <c r="H34" i="24"/>
  <c r="J33" i="24"/>
  <c r="A34" i="24"/>
  <c r="C34" i="24"/>
  <c r="C33" i="24"/>
  <c r="O34" i="23"/>
  <c r="Q33" i="23"/>
  <c r="C34" i="23"/>
  <c r="H4" i="23"/>
  <c r="A34" i="28"/>
  <c r="O34" i="28"/>
  <c r="H5" i="23"/>
  <c r="J4" i="23"/>
  <c r="H4" i="28"/>
  <c r="H6" i="23"/>
  <c r="J5" i="23"/>
  <c r="H5" i="28"/>
  <c r="H7" i="23"/>
  <c r="J6" i="23"/>
  <c r="H6" i="28"/>
  <c r="H8" i="23"/>
  <c r="J7" i="23"/>
  <c r="H7" i="28"/>
  <c r="H9" i="23"/>
  <c r="J8" i="23"/>
  <c r="H8" i="28"/>
  <c r="H10" i="23"/>
  <c r="J9" i="23"/>
  <c r="H9" i="28"/>
  <c r="H11" i="23"/>
  <c r="J10" i="23"/>
  <c r="H10" i="28"/>
  <c r="H12" i="23"/>
  <c r="J11" i="23"/>
  <c r="H11" i="28"/>
  <c r="H13" i="23"/>
  <c r="H12" i="28"/>
  <c r="H14" i="23"/>
  <c r="J13" i="23"/>
  <c r="H13" i="28"/>
  <c r="H15" i="23"/>
  <c r="J14" i="23"/>
  <c r="H14" i="28"/>
  <c r="H16" i="23"/>
  <c r="J15" i="23"/>
  <c r="H15" i="28"/>
  <c r="H17" i="23"/>
  <c r="J16" i="23"/>
  <c r="H16" i="28"/>
  <c r="H18" i="23"/>
  <c r="J17" i="23"/>
  <c r="H17" i="28"/>
  <c r="H19" i="23"/>
  <c r="J18" i="23"/>
  <c r="H18" i="28"/>
  <c r="H20" i="23"/>
  <c r="J19" i="23"/>
  <c r="H19" i="28"/>
  <c r="H21" i="23"/>
  <c r="J20" i="23"/>
  <c r="H20" i="28"/>
  <c r="H22" i="23"/>
  <c r="J21" i="23"/>
  <c r="H21" i="28"/>
  <c r="H23" i="23"/>
  <c r="J22" i="23"/>
  <c r="H22" i="28"/>
  <c r="H24" i="23"/>
  <c r="J23" i="23"/>
  <c r="H23" i="28"/>
  <c r="H25" i="23"/>
  <c r="J24" i="23"/>
  <c r="H24" i="28"/>
  <c r="H26" i="23"/>
  <c r="J25" i="23"/>
  <c r="H25" i="28"/>
  <c r="H27" i="23"/>
  <c r="J26" i="23"/>
  <c r="H26" i="28"/>
  <c r="H28" i="23"/>
  <c r="J27" i="23"/>
  <c r="H27" i="28"/>
  <c r="H29" i="23"/>
  <c r="J28" i="23"/>
  <c r="H28" i="28"/>
  <c r="H30" i="23"/>
  <c r="J29" i="23"/>
  <c r="H29" i="28"/>
  <c r="H31" i="23"/>
  <c r="J30" i="23"/>
  <c r="H30" i="28"/>
  <c r="H32" i="23"/>
  <c r="J31" i="23"/>
  <c r="H31" i="28"/>
  <c r="H33" i="23"/>
  <c r="J32" i="23"/>
  <c r="H32" i="28"/>
  <c r="H34" i="23"/>
  <c r="J34" i="23"/>
  <c r="J33" i="23"/>
  <c r="H33" i="28"/>
  <c r="H34" i="28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<sst xmlns="http://schemas.openxmlformats.org/spreadsheetml/2006/main" count="389" uniqueCount="191">
  <si>
    <t>JULY '25</t>
  </si>
  <si>
    <t>AUGUST '25</t>
  </si>
  <si>
    <t>SEPTEMBER '25</t>
  </si>
  <si>
    <t>DATE</t>
  </si>
  <si>
    <t>DAY</t>
  </si>
  <si>
    <t>NATIONAL</t>
  </si>
  <si>
    <t>STATE</t>
  </si>
  <si>
    <t>Over 40's Pairs Entries Close</t>
  </si>
  <si>
    <t>Over 40's Pairs - Qualifying</t>
  </si>
  <si>
    <t>FATHER'S DAY</t>
  </si>
  <si>
    <t>National Development Series</t>
  </si>
  <si>
    <t>Rookie Singles Entries Close</t>
  </si>
  <si>
    <t>Rookie Singles - Qualifying</t>
  </si>
  <si>
    <t>Practice Day</t>
  </si>
  <si>
    <t>Australian Indoor Championships</t>
  </si>
  <si>
    <t>Rookie Pairs Entries Close</t>
  </si>
  <si>
    <t>Nationals Sides Due</t>
  </si>
  <si>
    <t>World Champion of Champions Singles
@ CluBarham, Vic</t>
  </si>
  <si>
    <t>Mixed Pairs Entries Close</t>
  </si>
  <si>
    <t>Junior Nugget
at Teeed Heads</t>
  </si>
  <si>
    <t>Rookie Pairs - Qualifying</t>
  </si>
  <si>
    <t>Golden Nugget
at Tweed Heads</t>
  </si>
  <si>
    <t>.</t>
  </si>
  <si>
    <t>OCTOBER '25</t>
  </si>
  <si>
    <t>NOVEMBER '25</t>
  </si>
  <si>
    <t>DECEMBER '25</t>
  </si>
  <si>
    <t>Mixed Pairs - Qualifying</t>
  </si>
  <si>
    <t>Platinum Squads Due</t>
  </si>
  <si>
    <t>World Cup</t>
  </si>
  <si>
    <t>Region Pennant Submissions Due</t>
  </si>
  <si>
    <t>LABOUR DAY</t>
  </si>
  <si>
    <t>Australian Indoor Entries Close</t>
  </si>
  <si>
    <t>World Bowls Series</t>
  </si>
  <si>
    <t>The Nationals
held in Tasmania</t>
  </si>
  <si>
    <t>JANUARY '26</t>
  </si>
  <si>
    <t>FEBRUARY '26</t>
  </si>
  <si>
    <t>MARCH '26</t>
  </si>
  <si>
    <t>NEW YEAR'S DAY</t>
  </si>
  <si>
    <t>Platinum Round 7</t>
  </si>
  <si>
    <t>Senior Inter-Region</t>
  </si>
  <si>
    <t>State Carnival Entries Close</t>
  </si>
  <si>
    <t>Open Men's &amp; Women's Inter-Region</t>
  </si>
  <si>
    <t>Platinum Round 8</t>
  </si>
  <si>
    <t>Platinum Round 9</t>
  </si>
  <si>
    <t>Platinum Round 10</t>
  </si>
  <si>
    <t>Platinum Round 1</t>
  </si>
  <si>
    <t>Platinum Round 2</t>
  </si>
  <si>
    <t>Australian Indoors - NSW Qualifying</t>
  </si>
  <si>
    <t>Bowls Premier League
at Moama</t>
  </si>
  <si>
    <t>State Champion of Champions - Singles</t>
  </si>
  <si>
    <t>Platinum Round 3</t>
  </si>
  <si>
    <t>State Selection Trials (Open,U25,O40)</t>
  </si>
  <si>
    <t>Platinum Round 4</t>
  </si>
  <si>
    <t>State Selection Trials (Senior)</t>
  </si>
  <si>
    <t>Platinum Round 5</t>
  </si>
  <si>
    <t>Platinum Pennant Finals</t>
  </si>
  <si>
    <t>Platinum Round 6</t>
  </si>
  <si>
    <t>APRIL '26</t>
  </si>
  <si>
    <t>MAY '26</t>
  </si>
  <si>
    <t>JUNE '26</t>
  </si>
  <si>
    <t xml:space="preserve"> </t>
  </si>
  <si>
    <t>GOOD FRIDAY</t>
  </si>
  <si>
    <t>EASTER SUNDAY</t>
  </si>
  <si>
    <t>EASTER MONDAY</t>
  </si>
  <si>
    <t>Australian Open
held in Gold Coast</t>
  </si>
  <si>
    <t>KING'S BIRTHDAY</t>
  </si>
  <si>
    <t>MOTHER'S DAY</t>
  </si>
  <si>
    <t>State Junior Championships</t>
  </si>
  <si>
    <t>State Champs Winners Due</t>
  </si>
  <si>
    <t>ANZAC DAY</t>
  </si>
  <si>
    <t>State Champion of Champions - Pairs</t>
  </si>
  <si>
    <t>JULY '26</t>
  </si>
  <si>
    <t>AUGUST '26</t>
  </si>
  <si>
    <t>SEPTEMBER '26</t>
  </si>
  <si>
    <t>Wednesday</t>
  </si>
  <si>
    <t>2025/26 State Championships
held in Dubbo</t>
  </si>
  <si>
    <t>Saturday</t>
  </si>
  <si>
    <t>Commonwealth Games - Glasgow, Scotland</t>
  </si>
  <si>
    <t>Tuesday</t>
  </si>
  <si>
    <t>Thursday</t>
  </si>
  <si>
    <t>Sunday</t>
  </si>
  <si>
    <t>Friday</t>
  </si>
  <si>
    <t>Monday</t>
  </si>
  <si>
    <t>2025/26 Men's &amp; Women's Pennant - State Finals</t>
  </si>
  <si>
    <t>Nationals Sides Due (TBC)</t>
  </si>
  <si>
    <t>2025/26 Open Pennant State Finals</t>
  </si>
  <si>
    <t>NSW Greenkeepers Championships</t>
  </si>
  <si>
    <t>Women's State Carnival</t>
  </si>
  <si>
    <t>Dubbo International Fours</t>
  </si>
  <si>
    <t>BOXING DAY</t>
  </si>
  <si>
    <t>CHRISTMAS DAY</t>
  </si>
  <si>
    <t>BPL Cup Regional Finals</t>
  </si>
  <si>
    <t>BPL Cup State Finals</t>
  </si>
  <si>
    <t>Greenkeepers v Legends (TBC)</t>
  </si>
  <si>
    <t>Junior Pre-Test Camp @ Cabra</t>
  </si>
  <si>
    <t>NSW v Queensland Test Series (Open,U25 &amp; O40)
@ Queensland</t>
  </si>
  <si>
    <t>BNSW Awards Night</t>
  </si>
  <si>
    <t xml:space="preserve">BNSW Member Conference </t>
  </si>
  <si>
    <t>Junior Pre-Nationals Camp</t>
  </si>
  <si>
    <t>BNSW AGM</t>
  </si>
  <si>
    <t>Inter-Schools Challenge State Finals</t>
  </si>
  <si>
    <t>Australian Jackaroos Camp</t>
  </si>
  <si>
    <t>AUSTRALIA DAY</t>
  </si>
  <si>
    <t xml:space="preserve"> Champ of Champ Singles - Noms Close</t>
  </si>
  <si>
    <t xml:space="preserve">Platinum Round  11 </t>
  </si>
  <si>
    <t>Platinum Spare Days          (Rounds 1-10)</t>
  </si>
  <si>
    <t>EASTER SATURDAY</t>
  </si>
  <si>
    <t>All Abilities Dev Camp @ Dubbo</t>
  </si>
  <si>
    <t>State Championships
@ Dubbo</t>
  </si>
  <si>
    <t>Bowls Premier League
@ Pine Rivers</t>
  </si>
  <si>
    <t>2024/25 Junior Inter-Region 7-a-Side (squad noms due by 14/5/2025)</t>
  </si>
  <si>
    <t>Junior Tri-Series
NSW v VIC &amp; QLD
@ Victoria</t>
  </si>
  <si>
    <t>NSW v VIC - Para &amp; Senior
@ Victoria</t>
  </si>
  <si>
    <t>NSW v VIC - Open &amp; U25
@ Victoria</t>
  </si>
  <si>
    <t>Rookies Pairs State Finals
@ Raymond Terrace</t>
  </si>
  <si>
    <t>Rookies Singles State Finals
@ Raymond Terrace</t>
  </si>
  <si>
    <t xml:space="preserve">Over 40s Pairs State Finals
@ Yamba  |  Junior Squads Camp @ Cabramatta  </t>
  </si>
  <si>
    <t xml:space="preserve"> Junior Champs Entries Close</t>
  </si>
  <si>
    <t>Junior Inter-Region 7-a-Side Noms Close</t>
  </si>
  <si>
    <t>All Abilities Champs Entries Close</t>
  </si>
  <si>
    <t>COC Pairs - Noms Close</t>
  </si>
  <si>
    <t>NSW v Queensland Test Series (Open,U25 &amp; O40)
@ NSW</t>
  </si>
  <si>
    <t>Open, Men's &amp; Women's Pennant Finals Sides Due</t>
  </si>
  <si>
    <t>2025-26 Junior Tri-Series
NSW v VIC &amp; QLD
@ NSW</t>
  </si>
  <si>
    <t>2025/26 Junior Inter-Region 7-a-Side</t>
  </si>
  <si>
    <t xml:space="preserve"> NRB</t>
  </si>
  <si>
    <t>NRB REGION</t>
  </si>
  <si>
    <t>NRB</t>
  </si>
  <si>
    <t>CLUB</t>
  </si>
  <si>
    <t>2025/2026 BOWLS NSW SEASON AND NOTHERN RIVERS BOWLS : JANUARY - MARCH</t>
  </si>
  <si>
    <t>2025/2026 BOWLS NSW SEASON AND NOTHERN RIVERS REGION BOWLS : OCTOBER - DECEMBER</t>
  </si>
  <si>
    <t>2025/2026 BOWLS NSW SEASON AND NOTHERN RIVERS REGION BOWLS : JULY - SEPTEMBER</t>
  </si>
  <si>
    <t>2025 2026 BOWLS NSW SEASON AND NORTHERN RIVERS REGION BOWLS: APRIL TO JUNE</t>
  </si>
  <si>
    <t>2026/2027 BOWLS NSW SEASON AND NORTHERN RIVERS BOWLS : JULY - SEPTEMBER</t>
  </si>
  <si>
    <t>NRB Champioships Spare</t>
  </si>
  <si>
    <t>Mens Pennat RD 1</t>
  </si>
  <si>
    <t>Mens Pennat RD 2</t>
  </si>
  <si>
    <t>Mens Pennat RD 3</t>
  </si>
  <si>
    <t>Mens Pennat RD 4</t>
  </si>
  <si>
    <t>Mens Pennat RD 5</t>
  </si>
  <si>
    <t>Mens Pennat RD 6</t>
  </si>
  <si>
    <t>Mens Pennat RD7</t>
  </si>
  <si>
    <t>Mens Pennat RD 8</t>
  </si>
  <si>
    <t>Ladies Pennant Final</t>
  </si>
  <si>
    <t>Mens Pennant Final</t>
  </si>
  <si>
    <t>Ladies Pennant RD 1</t>
  </si>
  <si>
    <t>Ladies Pennant RD 2</t>
  </si>
  <si>
    <t>Ladies Pennant RD 3</t>
  </si>
  <si>
    <t>Ladies Pennant RD 4</t>
  </si>
  <si>
    <t>Ladies Pennant RD 5</t>
  </si>
  <si>
    <t>Ladies Pennant RD 6</t>
  </si>
  <si>
    <t>Ladies Pennant RD 7</t>
  </si>
  <si>
    <t>Ladies Pennant RD 8</t>
  </si>
  <si>
    <t>Open Pennant RD 1</t>
  </si>
  <si>
    <t>Open Pennant RD 2</t>
  </si>
  <si>
    <t>Open Pennant RD  3</t>
  </si>
  <si>
    <t>Open Pennant RD 4</t>
  </si>
  <si>
    <t>Open Pennant RD 5</t>
  </si>
  <si>
    <t>Open Pennant RD 6</t>
  </si>
  <si>
    <t>Open Pennant RD 7</t>
  </si>
  <si>
    <t>Open Pennant RD 8</t>
  </si>
  <si>
    <t>Open Pennant RD 9</t>
  </si>
  <si>
    <t>Open Pennant RD 10</t>
  </si>
  <si>
    <t>Region Pennnats Close</t>
  </si>
  <si>
    <t>Spare Pennant</t>
  </si>
  <si>
    <t>NRB- AGM</t>
  </si>
  <si>
    <t>NRB Championships  Senior Woman Pairs</t>
  </si>
  <si>
    <t>NRB Championships Spare</t>
  </si>
  <si>
    <t>NRB Championships Senior Woman Singles</t>
  </si>
  <si>
    <t>NRB Champioships  Senior Womans Triples</t>
  </si>
  <si>
    <r>
      <t>NRB Cham</t>
    </r>
    <r>
      <rPr>
        <sz val="16"/>
        <color theme="1"/>
        <rFont val="Calibri Light"/>
        <family val="2"/>
        <scheme val="major"/>
      </rPr>
      <t>p</t>
    </r>
    <r>
      <rPr>
        <b/>
        <sz val="16"/>
        <color theme="1"/>
        <rFont val="Calibri Light"/>
        <family val="2"/>
        <scheme val="major"/>
      </rPr>
      <t>ionships Senior Woman Fours</t>
    </r>
  </si>
  <si>
    <t>NRB Final Spare</t>
  </si>
  <si>
    <t>NRB Championships Men- Mens Senior- Reserve-Ladies- Pairs</t>
  </si>
  <si>
    <t>NRB Championships Men- Mens Senior- Reserve-Ladies- Singles</t>
  </si>
  <si>
    <t>NRB Championships Men- Mens Senior- Reserve-Ladies- Tiples</t>
  </si>
  <si>
    <t>NRB Championships Men- Mens Senior- Reserve-Ladies- Fours</t>
  </si>
  <si>
    <t>NRB Pairs Finals</t>
  </si>
  <si>
    <t>NRB Singles Finals</t>
  </si>
  <si>
    <t>NRB Triples Finals</t>
  </si>
  <si>
    <t>NRB Fours Finals</t>
  </si>
  <si>
    <t>Mens Pennant RD 9</t>
  </si>
  <si>
    <t>Mens Pennant Rd 10</t>
  </si>
  <si>
    <t xml:space="preserve"> NRB Finals Spare</t>
  </si>
  <si>
    <t>Mens Final spare</t>
  </si>
  <si>
    <t>Ladies Pennant Final spare</t>
  </si>
  <si>
    <t>Open Pennant Fianl spare</t>
  </si>
  <si>
    <t>Open Pennant Finals</t>
  </si>
  <si>
    <t>Ladies Pennant Spare</t>
  </si>
  <si>
    <t>Inter-Region Sides Due</t>
  </si>
  <si>
    <t xml:space="preserve"> NRB Champ Spare</t>
  </si>
  <si>
    <t xml:space="preserve"> NRB Champs Spare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</si>
</sst>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7" x14ac:knownFonts="1">
    <font>
      <sz val="11"/>
      <color theme="1"/>
      <name val="Calibri"/>
      <family val="2"/>
      <scheme val="minor"/>
    </font>
    <font>
      <sz val="16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sz val="8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sz val="16"/>
      <color theme="0" tint="-4.9989318521683403E-2"/>
      <name val="Calibri Light"/>
      <family val="2"/>
      <scheme val="major"/>
    </font>
    <font>
      <sz val="13"/>
      <color theme="1"/>
      <name val="Calibri Light"/>
      <family val="2"/>
      <scheme val="major"/>
    </font>
    <font>
      <b/>
      <sz val="13"/>
      <color theme="1"/>
      <name val="Calibri Light"/>
      <family val="2"/>
      <scheme val="major"/>
    </font>
    <font>
      <b/>
      <sz val="13"/>
      <color theme="0"/>
      <name val="Calibri Light"/>
      <family val="2"/>
      <scheme val="major"/>
    </font>
    <font>
      <sz val="13"/>
      <color theme="0"/>
      <name val="Calibri Light"/>
      <family val="2"/>
      <scheme val="major"/>
    </font>
    <font>
      <b/>
      <sz val="13"/>
      <color theme="0" tint="-4.9989318521683403E-2"/>
      <name val="Calibri Light"/>
      <family val="2"/>
      <scheme val="major"/>
    </font>
    <font>
      <b/>
      <sz val="28"/>
      <color rgb="FF126EB7"/>
      <name val="Calibri Light"/>
      <family val="2"/>
      <scheme val="major"/>
    </font>
    <font>
      <b/>
      <sz val="22"/>
      <color theme="0"/>
      <name val="Calibri Light"/>
      <family val="2"/>
      <scheme val="major"/>
    </font>
    <font>
      <sz val="11"/>
      <color rgb="FFDB4333"/>
      <name val="Calibri"/>
      <family val="2"/>
      <scheme val="minor"/>
    </font>
    <font>
      <b/>
      <sz val="28"/>
      <color rgb="FF126EB7"/>
      <name val="Calibri Light"/>
      <family val="2"/>
    </font>
    <font>
      <sz val="11"/>
      <color theme="0" tint="-4.9989318521683403E-2"/>
      <name val="Calibri"/>
      <family val="2"/>
      <scheme val="minor"/>
    </font>
    <font>
      <sz val="18"/>
      <color theme="0" tint="-4.9989318521683403E-2"/>
      <name val="Calibri"/>
      <family val="2"/>
      <scheme val="minor"/>
    </font>
    <font>
      <b/>
      <sz val="13"/>
      <color rgb="FF000000"/>
      <name val="Calibri Light"/>
      <family val="2"/>
      <scheme val="major"/>
    </font>
    <font>
      <b/>
      <sz val="13"/>
      <color theme="1"/>
      <name val="Calibri Light"/>
      <family val="2"/>
      <scheme val="major"/>
    </font>
    <font>
      <b/>
      <sz val="13"/>
      <color theme="0" tint="-4.9989318521683403E-2"/>
      <name val="Calibri Light"/>
      <family val="2"/>
      <scheme val="major"/>
    </font>
    <font>
      <b/>
      <sz val="13"/>
      <color rgb="FFFFFF00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28"/>
      <color rgb="FF126EB7"/>
      <name val="ADLaM Display"/>
    </font>
    <font>
      <b/>
      <sz val="22"/>
      <color theme="1"/>
      <name val="ADLaM Display"/>
    </font>
    <font>
      <b/>
      <sz val="22"/>
      <color theme="0"/>
      <name val="ADLaM Display"/>
    </font>
    <font>
      <b/>
      <sz val="20"/>
      <color theme="0"/>
      <name val="Calibri Light"/>
      <family val="2"/>
      <scheme val="major"/>
    </font>
    <font>
      <b/>
      <sz val="24"/>
      <color theme="0" tint="-4.9989318521683403E-2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18"/>
      <color theme="1"/>
      <name val="ADLaM Display"/>
    </font>
    <font>
      <b/>
      <sz val="13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20"/>
      <name val="Calibri Light"/>
      <family val="2"/>
      <scheme val="major"/>
    </font>
    <font>
      <b/>
      <sz val="20"/>
      <color theme="1"/>
      <name val="Calibri Light"/>
      <family val="2"/>
      <scheme val="major"/>
    </font>
    <font>
      <b/>
      <sz val="22"/>
      <color theme="1"/>
      <name val="Calibri Light"/>
      <family val="2"/>
      <scheme val="major"/>
    </font>
    <font>
      <sz val="16"/>
      <color theme="2" tint="-0.499984740745262"/>
      <name val="Calibri Light"/>
      <family val="2"/>
      <scheme val="major"/>
    </font>
    <font>
      <sz val="11"/>
      <color theme="2" tint="-0.499984740745262"/>
      <name val="Calibri"/>
      <family val="2"/>
      <scheme val="minor"/>
    </font>
    <font>
      <b/>
      <sz val="24"/>
      <color theme="1"/>
      <name val="Calibri Light"/>
      <family val="2"/>
      <scheme val="major"/>
    </font>
  </fonts>
  <fills count="2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26EB7"/>
        <bgColor indexed="64"/>
      </patternFill>
    </fill>
    <fill>
      <patternFill patternType="solid">
        <fgColor rgb="FFA1D4F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31B34A"/>
        <bgColor indexed="64"/>
      </patternFill>
    </fill>
    <fill>
      <patternFill patternType="solid">
        <fgColor rgb="FF336BB2"/>
        <bgColor indexed="64"/>
      </patternFill>
    </fill>
    <fill>
      <patternFill patternType="solid">
        <fgColor rgb="FFACD3EF"/>
        <bgColor indexed="64"/>
      </patternFill>
    </fill>
    <fill>
      <patternFill patternType="solid">
        <fgColor rgb="FF29357B"/>
        <bgColor indexed="64"/>
      </patternFill>
    </fill>
    <fill>
      <patternFill patternType="solid">
        <fgColor rgb="FF005E00"/>
        <bgColor indexed="64"/>
      </patternFill>
    </fill>
    <fill>
      <patternFill patternType="solid">
        <fgColor rgb="FFFFC6C6"/>
        <bgColor indexed="64"/>
      </patternFill>
    </fill>
    <fill>
      <patternFill patternType="solid">
        <fgColor rgb="FFFC9A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6E3FF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13"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1" fillId="0" borderId="2" xfId="0" applyFont="1" applyBorder="1"/>
    <xf numFmtId="0" fontId="2" fillId="0" borderId="0" xfId="0" applyFont="1"/>
    <xf numFmtId="0" fontId="4" fillId="2" borderId="1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13" fillId="0" borderId="0" xfId="0" applyFont="1"/>
    <xf numFmtId="0" fontId="6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4" fontId="1" fillId="0" borderId="18" xfId="0" applyNumberFormat="1" applyFont="1" applyBorder="1" applyAlignment="1">
      <alignment horizontal="center" vertical="center"/>
    </xf>
    <xf numFmtId="14" fontId="15" fillId="0" borderId="0" xfId="0" applyNumberFormat="1" applyFont="1"/>
    <xf numFmtId="0" fontId="5" fillId="0" borderId="6" xfId="0" applyFont="1" applyBorder="1"/>
    <xf numFmtId="14" fontId="16" fillId="0" borderId="0" xfId="0" applyNumberFormat="1" applyFont="1"/>
    <xf numFmtId="0" fontId="15" fillId="0" borderId="0" xfId="0" applyFont="1"/>
    <xf numFmtId="0" fontId="4" fillId="8" borderId="10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6" fillId="8" borderId="14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 wrapText="1"/>
    </xf>
    <xf numFmtId="14" fontId="1" fillId="8" borderId="18" xfId="0" applyNumberFormat="1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4" fillId="9" borderId="10" xfId="0" applyFont="1" applyFill="1" applyBorder="1" applyAlignment="1">
      <alignment horizontal="center" vertical="center"/>
    </xf>
    <xf numFmtId="0" fontId="4" fillId="9" borderId="17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0" fontId="6" fillId="10" borderId="13" xfId="0" applyFont="1" applyFill="1" applyBorder="1" applyAlignment="1">
      <alignment horizontal="center" vertical="center" wrapText="1"/>
    </xf>
    <xf numFmtId="0" fontId="4" fillId="10" borderId="10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6" fillId="10" borderId="11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vertical="center" wrapText="1"/>
    </xf>
    <xf numFmtId="0" fontId="4" fillId="9" borderId="4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14" fontId="16" fillId="0" borderId="10" xfId="0" applyNumberFormat="1" applyFont="1" applyBorder="1"/>
    <xf numFmtId="14" fontId="15" fillId="0" borderId="10" xfId="0" applyNumberFormat="1" applyFont="1" applyBorder="1"/>
    <xf numFmtId="14" fontId="15" fillId="0" borderId="12" xfId="0" applyNumberFormat="1" applyFont="1" applyBorder="1"/>
    <xf numFmtId="0" fontId="4" fillId="2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  <xf numFmtId="0" fontId="10" fillId="8" borderId="4" xfId="0" applyFont="1" applyFill="1" applyBorder="1" applyAlignment="1">
      <alignment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17" fillId="8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0" fillId="0" borderId="25" xfId="0" applyBorder="1"/>
    <xf numFmtId="0" fontId="6" fillId="0" borderId="18" xfId="0" applyFont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0" fillId="0" borderId="27" xfId="0" applyBorder="1"/>
    <xf numFmtId="0" fontId="4" fillId="2" borderId="18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vertical="center" wrapText="1"/>
    </xf>
    <xf numFmtId="0" fontId="7" fillId="8" borderId="13" xfId="0" applyFont="1" applyFill="1" applyBorder="1" applyAlignment="1">
      <alignment vertical="center" wrapText="1"/>
    </xf>
    <xf numFmtId="0" fontId="8" fillId="14" borderId="4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8" fillId="14" borderId="18" xfId="0" applyFont="1" applyFill="1" applyBorder="1" applyAlignment="1">
      <alignment horizontal="center" vertical="center" wrapText="1"/>
    </xf>
    <xf numFmtId="0" fontId="17" fillId="13" borderId="4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7" fillId="8" borderId="4" xfId="0" applyFont="1" applyFill="1" applyBorder="1" applyAlignment="1">
      <alignment vertical="center" wrapText="1"/>
    </xf>
    <xf numFmtId="0" fontId="19" fillId="8" borderId="4" xfId="0" applyFont="1" applyFill="1" applyBorder="1" applyAlignment="1">
      <alignment vertical="center" wrapText="1"/>
    </xf>
    <xf numFmtId="0" fontId="17" fillId="0" borderId="5" xfId="0" applyFont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8" fillId="11" borderId="18" xfId="0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center" vertical="center" wrapText="1"/>
    </xf>
    <xf numFmtId="0" fontId="8" fillId="15" borderId="4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18" xfId="0" applyFont="1" applyFill="1" applyBorder="1" applyAlignment="1">
      <alignment horizontal="center" vertical="center" wrapText="1"/>
    </xf>
    <xf numFmtId="0" fontId="2" fillId="16" borderId="22" xfId="0" applyFont="1" applyFill="1" applyBorder="1" applyAlignment="1">
      <alignment horizontal="center" vertical="center"/>
    </xf>
    <xf numFmtId="14" fontId="1" fillId="0" borderId="32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8" borderId="16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2" fillId="9" borderId="19" xfId="0" applyFont="1" applyFill="1" applyBorder="1" applyAlignment="1">
      <alignment horizontal="center" vertical="center"/>
    </xf>
    <xf numFmtId="0" fontId="22" fillId="0" borderId="37" xfId="0" applyFont="1" applyBorder="1" applyAlignment="1">
      <alignment vertical="center" wrapText="1"/>
    </xf>
    <xf numFmtId="0" fontId="27" fillId="11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14" fontId="1" fillId="0" borderId="33" xfId="0" applyNumberFormat="1" applyFont="1" applyBorder="1" applyAlignment="1">
      <alignment horizontal="center" vertical="center"/>
    </xf>
    <xf numFmtId="0" fontId="2" fillId="17" borderId="22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18" borderId="11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vertical="center" wrapText="1"/>
    </xf>
    <xf numFmtId="0" fontId="2" fillId="17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30" fillId="19" borderId="4" xfId="0" applyFont="1" applyFill="1" applyBorder="1" applyAlignment="1">
      <alignment horizontal="center" vertical="center" wrapText="1"/>
    </xf>
    <xf numFmtId="0" fontId="29" fillId="19" borderId="4" xfId="0" applyFont="1" applyFill="1" applyBorder="1" applyAlignment="1">
      <alignment horizontal="center" vertical="center" wrapText="1"/>
    </xf>
    <xf numFmtId="0" fontId="4" fillId="19" borderId="11" xfId="0" applyFont="1" applyFill="1" applyBorder="1" applyAlignment="1">
      <alignment horizontal="center" vertical="center" wrapText="1"/>
    </xf>
    <xf numFmtId="0" fontId="2" fillId="17" borderId="4" xfId="0" applyFont="1" applyFill="1" applyBorder="1" applyAlignment="1">
      <alignment horizontal="center" vertical="center" wrapText="1"/>
    </xf>
    <xf numFmtId="0" fontId="4" fillId="17" borderId="11" xfId="0" applyFont="1" applyFill="1" applyBorder="1" applyAlignment="1">
      <alignment horizontal="center" vertical="center" wrapText="1"/>
    </xf>
    <xf numFmtId="0" fontId="2" fillId="17" borderId="1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vertical="center" wrapText="1"/>
    </xf>
    <xf numFmtId="14" fontId="34" fillId="0" borderId="0" xfId="0" applyNumberFormat="1" applyFont="1"/>
    <xf numFmtId="14" fontId="35" fillId="0" borderId="0" xfId="0" applyNumberFormat="1" applyFont="1"/>
    <xf numFmtId="0" fontId="36" fillId="20" borderId="1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2" fillId="21" borderId="4" xfId="0" applyFont="1" applyFill="1" applyBorder="1" applyAlignment="1">
      <alignment horizontal="center" vertical="center" wrapText="1"/>
    </xf>
    <xf numFmtId="0" fontId="32" fillId="17" borderId="1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2" fillId="17" borderId="4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2" fillId="17" borderId="4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38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7" fillId="13" borderId="4" xfId="0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31" fillId="17" borderId="4" xfId="0" applyFont="1" applyFill="1" applyBorder="1" applyAlignment="1">
      <alignment horizontal="center" vertical="center" wrapText="1"/>
    </xf>
    <xf numFmtId="164" fontId="24" fillId="4" borderId="8" xfId="0" applyNumberFormat="1" applyFont="1" applyFill="1" applyBorder="1" applyAlignment="1">
      <alignment horizontal="center" vertical="center" wrapText="1"/>
    </xf>
    <xf numFmtId="164" fontId="24" fillId="4" borderId="7" xfId="0" applyNumberFormat="1" applyFont="1" applyFill="1" applyBorder="1" applyAlignment="1">
      <alignment horizontal="center" vertical="center" wrapText="1"/>
    </xf>
    <xf numFmtId="164" fontId="24" fillId="4" borderId="9" xfId="0" applyNumberFormat="1" applyFont="1" applyFill="1" applyBorder="1" applyAlignment="1">
      <alignment horizontal="center" vertical="center" wrapText="1"/>
    </xf>
    <xf numFmtId="0" fontId="17" fillId="13" borderId="4" xfId="0" applyFont="1" applyFill="1" applyBorder="1" applyAlignment="1">
      <alignment horizontal="center" vertical="center" wrapText="1"/>
    </xf>
    <xf numFmtId="0" fontId="30" fillId="17" borderId="11" xfId="0" applyFont="1" applyFill="1" applyBorder="1" applyAlignment="1">
      <alignment horizontal="center" vertical="center" wrapText="1"/>
    </xf>
    <xf numFmtId="0" fontId="33" fillId="17" borderId="39" xfId="0" applyFont="1" applyFill="1" applyBorder="1" applyAlignment="1">
      <alignment horizontal="center" vertical="center" wrapText="1"/>
    </xf>
    <xf numFmtId="0" fontId="33" fillId="17" borderId="14" xfId="0" applyFont="1" applyFill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7" fillId="13" borderId="18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2" fillId="17" borderId="39" xfId="0" applyFont="1" applyFill="1" applyBorder="1" applyAlignment="1">
      <alignment horizontal="center" vertical="center" wrapText="1"/>
    </xf>
    <xf numFmtId="0" fontId="2" fillId="17" borderId="40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17" borderId="14" xfId="0" applyFont="1" applyFill="1" applyBorder="1" applyAlignment="1">
      <alignment horizontal="center" vertical="center" wrapText="1"/>
    </xf>
    <xf numFmtId="17" fontId="24" fillId="4" borderId="8" xfId="0" applyNumberFormat="1" applyFont="1" applyFill="1" applyBorder="1" applyAlignment="1">
      <alignment horizontal="center" vertical="center" wrapText="1"/>
    </xf>
    <xf numFmtId="17" fontId="24" fillId="4" borderId="7" xfId="0" applyNumberFormat="1" applyFont="1" applyFill="1" applyBorder="1" applyAlignment="1">
      <alignment horizontal="center" vertical="center" wrapText="1"/>
    </xf>
    <xf numFmtId="17" fontId="24" fillId="4" borderId="9" xfId="0" applyNumberFormat="1" applyFont="1" applyFill="1" applyBorder="1" applyAlignment="1">
      <alignment horizontal="center" vertical="center" wrapText="1"/>
    </xf>
    <xf numFmtId="164" fontId="23" fillId="5" borderId="8" xfId="0" applyNumberFormat="1" applyFont="1" applyFill="1" applyBorder="1" applyAlignment="1">
      <alignment horizontal="center" vertical="center" wrapText="1"/>
    </xf>
    <xf numFmtId="164" fontId="23" fillId="5" borderId="7" xfId="0" applyNumberFormat="1" applyFont="1" applyFill="1" applyBorder="1" applyAlignment="1">
      <alignment horizontal="center" vertical="center" wrapText="1"/>
    </xf>
    <xf numFmtId="164" fontId="23" fillId="5" borderId="9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2" fillId="17" borderId="31" xfId="0" applyFont="1" applyFill="1" applyBorder="1" applyAlignment="1">
      <alignment horizontal="center" vertical="center" wrapText="1"/>
    </xf>
    <xf numFmtId="0" fontId="2" fillId="17" borderId="18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17" fontId="23" fillId="5" borderId="8" xfId="0" applyNumberFormat="1" applyFont="1" applyFill="1" applyBorder="1" applyAlignment="1">
      <alignment horizontal="center" vertical="center" wrapText="1"/>
    </xf>
    <xf numFmtId="17" fontId="23" fillId="5" borderId="7" xfId="0" applyNumberFormat="1" applyFont="1" applyFill="1" applyBorder="1" applyAlignment="1">
      <alignment horizontal="center" vertical="center" wrapText="1"/>
    </xf>
    <xf numFmtId="17" fontId="23" fillId="5" borderId="9" xfId="0" applyNumberFormat="1" applyFont="1" applyFill="1" applyBorder="1" applyAlignment="1">
      <alignment horizontal="center" vertical="center" wrapText="1"/>
    </xf>
    <xf numFmtId="164" fontId="23" fillId="5" borderId="19" xfId="0" applyNumberFormat="1" applyFont="1" applyFill="1" applyBorder="1" applyAlignment="1">
      <alignment horizontal="center" vertical="center" wrapText="1"/>
    </xf>
    <xf numFmtId="0" fontId="8" fillId="12" borderId="31" xfId="0" applyFont="1" applyFill="1" applyBorder="1" applyAlignment="1">
      <alignment horizontal="center" vertical="center" wrapText="1"/>
    </xf>
    <xf numFmtId="0" fontId="8" fillId="12" borderId="18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21" fillId="8" borderId="16" xfId="0" applyFont="1" applyFill="1" applyBorder="1" applyAlignment="1">
      <alignment horizontal="center" vertical="center" wrapText="1"/>
    </xf>
    <xf numFmtId="0" fontId="21" fillId="8" borderId="20" xfId="0" applyFont="1" applyFill="1" applyBorder="1" applyAlignment="1">
      <alignment horizontal="center" vertical="center" wrapText="1"/>
    </xf>
    <xf numFmtId="0" fontId="21" fillId="8" borderId="2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8" borderId="20" xfId="0" applyFont="1" applyFill="1" applyBorder="1" applyAlignment="1">
      <alignment horizontal="center" vertical="center" wrapText="1"/>
    </xf>
    <xf numFmtId="0" fontId="2" fillId="8" borderId="21" xfId="0" applyFont="1" applyFill="1" applyBorder="1" applyAlignment="1">
      <alignment horizontal="center" vertical="center" wrapText="1"/>
    </xf>
    <xf numFmtId="0" fontId="8" fillId="14" borderId="4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7" fillId="8" borderId="28" xfId="0" applyFont="1" applyFill="1" applyBorder="1" applyAlignment="1">
      <alignment horizontal="center" vertical="center" wrapText="1"/>
    </xf>
    <xf numFmtId="0" fontId="7" fillId="8" borderId="29" xfId="0" applyFont="1" applyFill="1" applyBorder="1" applyAlignment="1">
      <alignment horizontal="center" vertical="center" wrapText="1"/>
    </xf>
    <xf numFmtId="0" fontId="7" fillId="8" borderId="30" xfId="0" applyFont="1" applyFill="1" applyBorder="1" applyAlignment="1">
      <alignment horizontal="center" vertical="center" wrapText="1"/>
    </xf>
    <xf numFmtId="0" fontId="12" fillId="12" borderId="4" xfId="0" applyFont="1" applyFill="1" applyBorder="1" applyAlignment="1">
      <alignment horizontal="center" vertical="center" wrapText="1"/>
    </xf>
    <xf numFmtId="0" fontId="25" fillId="12" borderId="4" xfId="0" applyFont="1" applyFill="1" applyBorder="1" applyAlignment="1">
      <alignment horizontal="center" vertical="center" wrapText="1"/>
    </xf>
    <xf numFmtId="164" fontId="24" fillId="4" borderId="19" xfId="0" applyNumberFormat="1" applyFont="1" applyFill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28" fillId="8" borderId="16" xfId="0" applyFont="1" applyFill="1" applyBorder="1" applyAlignment="1">
      <alignment horizontal="center" vertical="center" wrapText="1"/>
    </xf>
    <xf numFmtId="0" fontId="28" fillId="8" borderId="21" xfId="0" applyFont="1" applyFill="1" applyBorder="1" applyAlignment="1">
      <alignment horizontal="center" vertical="center" wrapText="1"/>
    </xf>
    <xf numFmtId="0" fontId="7" fillId="8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 wrapText="1"/>
    </xf>
    <xf numFmtId="0" fontId="32" fillId="17" borderId="4" xfId="0" applyFont="1" applyFill="1" applyBorder="1" applyAlignment="1">
      <alignment horizontal="center" vertical="center" wrapText="1"/>
    </xf>
    <xf numFmtId="0" fontId="32" fillId="17" borderId="39" xfId="0" applyFont="1" applyFill="1" applyBorder="1" applyAlignment="1">
      <alignment horizontal="center" vertical="center" wrapText="1"/>
    </xf>
    <xf numFmtId="0" fontId="32" fillId="17" borderId="14" xfId="0" applyFont="1" applyFill="1" applyBorder="1" applyAlignment="1">
      <alignment horizontal="center" vertical="center" wrapText="1"/>
    </xf>
    <xf numFmtId="0" fontId="8" fillId="7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9AE5"/>
      <color rgb="FF29357B"/>
      <color rgb="FFACD3EF"/>
      <color rgb="FF31B34A"/>
      <color rgb="FF336BB2"/>
      <color rgb="FFA1D4F3"/>
      <color rgb="FF7D7D7D"/>
      <color rgb="FFDB4333"/>
      <color rgb="FFB3D4AA"/>
      <color rgb="FF5CB1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microsoft.com/office/2022/10/relationships/richValueRel" Target="richData/richValueRel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277087</xdr:colOff>
      <xdr:row>0</xdr:row>
      <xdr:rowOff>768995</xdr:rowOff>
    </xdr:from>
    <xdr:to>
      <xdr:col>18</xdr:col>
      <xdr:colOff>475831</xdr:colOff>
      <xdr:row>0</xdr:row>
      <xdr:rowOff>964815</xdr:rowOff>
    </xdr:to>
    <xdr:sp macro="" textlink="">
      <xdr:nvSpPr>
        <xdr:cNvPr id="5" name="Freeform 4">
          <a:extLst>
            <a:ext uri="{FF2B5EF4-FFF2-40B4-BE49-F238E27FC236}">
              <a16:creationId xmlns:a16="http://schemas.microsoft.com/office/drawing/2014/main" id="{0A01AB5C-E158-1342-6565-CD6774736238}"/>
            </a:ext>
          </a:extLst>
        </xdr:cNvPr>
        <xdr:cNvSpPr/>
      </xdr:nvSpPr>
      <xdr:spPr>
        <a:xfrm>
          <a:off x="18396358" y="768995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rgbClr val="31B34A"/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19</xdr:col>
      <xdr:colOff>1285595</xdr:colOff>
      <xdr:row>0</xdr:row>
      <xdr:rowOff>763552</xdr:rowOff>
    </xdr:from>
    <xdr:to>
      <xdr:col>19</xdr:col>
      <xdr:colOff>1484339</xdr:colOff>
      <xdr:row>0</xdr:row>
      <xdr:rowOff>959372</xdr:rowOff>
    </xdr:to>
    <xdr:sp macro="" textlink="">
      <xdr:nvSpPr>
        <xdr:cNvPr id="6" name="Freeform 5">
          <a:extLst>
            <a:ext uri="{FF2B5EF4-FFF2-40B4-BE49-F238E27FC236}">
              <a16:creationId xmlns:a16="http://schemas.microsoft.com/office/drawing/2014/main" id="{2C23E4A2-9A7A-A433-24E4-9146ADF09F06}"/>
            </a:ext>
          </a:extLst>
        </xdr:cNvPr>
        <xdr:cNvSpPr/>
      </xdr:nvSpPr>
      <xdr:spPr>
        <a:xfrm>
          <a:off x="21168352" y="763552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rgbClr val="29357B"/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19</xdr:col>
      <xdr:colOff>1285595</xdr:colOff>
      <xdr:row>0</xdr:row>
      <xdr:rowOff>1039069</xdr:rowOff>
    </xdr:from>
    <xdr:to>
      <xdr:col>19</xdr:col>
      <xdr:colOff>1484339</xdr:colOff>
      <xdr:row>0</xdr:row>
      <xdr:rowOff>1234889</xdr:rowOff>
    </xdr:to>
    <xdr:sp macro="" textlink="">
      <xdr:nvSpPr>
        <xdr:cNvPr id="7" name="Freeform 6">
          <a:extLst>
            <a:ext uri="{FF2B5EF4-FFF2-40B4-BE49-F238E27FC236}">
              <a16:creationId xmlns:a16="http://schemas.microsoft.com/office/drawing/2014/main" id="{F11B2552-4AF8-121A-4BB3-3EE4B2C0270F}"/>
            </a:ext>
          </a:extLst>
        </xdr:cNvPr>
        <xdr:cNvSpPr/>
      </xdr:nvSpPr>
      <xdr:spPr>
        <a:xfrm>
          <a:off x="21168352" y="1039069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chemeClr val="accent4">
            <a:lumMod val="75000"/>
          </a:schemeClr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18</xdr:col>
      <xdr:colOff>277087</xdr:colOff>
      <xdr:row>0</xdr:row>
      <xdr:rowOff>473657</xdr:rowOff>
    </xdr:from>
    <xdr:to>
      <xdr:col>18</xdr:col>
      <xdr:colOff>475831</xdr:colOff>
      <xdr:row>0</xdr:row>
      <xdr:rowOff>669477</xdr:rowOff>
    </xdr:to>
    <xdr:sp macro="" textlink="">
      <xdr:nvSpPr>
        <xdr:cNvPr id="8" name="Freeform 7">
          <a:extLst>
            <a:ext uri="{FF2B5EF4-FFF2-40B4-BE49-F238E27FC236}">
              <a16:creationId xmlns:a16="http://schemas.microsoft.com/office/drawing/2014/main" id="{4704DFB8-D13A-D33A-390F-DED395856532}"/>
            </a:ext>
          </a:extLst>
        </xdr:cNvPr>
        <xdr:cNvSpPr/>
      </xdr:nvSpPr>
      <xdr:spPr>
        <a:xfrm>
          <a:off x="18386493" y="473657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rgbClr val="336BB2"/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18</xdr:col>
      <xdr:colOff>174845</xdr:colOff>
      <xdr:row>0</xdr:row>
      <xdr:rowOff>67426</xdr:rowOff>
    </xdr:from>
    <xdr:to>
      <xdr:col>18</xdr:col>
      <xdr:colOff>811380</xdr:colOff>
      <xdr:row>0</xdr:row>
      <xdr:rowOff>414284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17CEF1E-0474-D44F-E585-BC3D16601918}"/>
            </a:ext>
          </a:extLst>
        </xdr:cNvPr>
        <xdr:cNvSpPr txBox="1"/>
      </xdr:nvSpPr>
      <xdr:spPr>
        <a:xfrm>
          <a:off x="20105186" y="67426"/>
          <a:ext cx="636535" cy="346858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2041" b="1" spc="0" baseline="0">
              <a:ln/>
              <a:solidFill>
                <a:srgbClr val="231F20"/>
              </a:solidFill>
              <a:latin typeface="Calibre-Bold"/>
              <a:sym typeface="Calibre-Bold"/>
              <a:rtl val="0"/>
            </a:rPr>
            <a:t>KEY</a:t>
          </a:r>
        </a:p>
      </xdr:txBody>
    </xdr:sp>
    <xdr:clientData/>
  </xdr:twoCellAnchor>
  <xdr:twoCellAnchor>
    <xdr:from>
      <xdr:col>19</xdr:col>
      <xdr:colOff>1285595</xdr:colOff>
      <xdr:row>0</xdr:row>
      <xdr:rowOff>485906</xdr:rowOff>
    </xdr:from>
    <xdr:to>
      <xdr:col>19</xdr:col>
      <xdr:colOff>1484339</xdr:colOff>
      <xdr:row>0</xdr:row>
      <xdr:rowOff>681726</xdr:rowOff>
    </xdr:to>
    <xdr:sp macro="" textlink="">
      <xdr:nvSpPr>
        <xdr:cNvPr id="10" name="Freeform 9">
          <a:extLst>
            <a:ext uri="{FF2B5EF4-FFF2-40B4-BE49-F238E27FC236}">
              <a16:creationId xmlns:a16="http://schemas.microsoft.com/office/drawing/2014/main" id="{20CC5BBA-E24E-C37D-42C9-79C9F905B6DF}"/>
            </a:ext>
          </a:extLst>
        </xdr:cNvPr>
        <xdr:cNvSpPr/>
      </xdr:nvSpPr>
      <xdr:spPr>
        <a:xfrm>
          <a:off x="21168352" y="485906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rgbClr val="A1D3F2"/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18</xdr:col>
      <xdr:colOff>277087</xdr:colOff>
      <xdr:row>0</xdr:row>
      <xdr:rowOff>1039069</xdr:rowOff>
    </xdr:from>
    <xdr:to>
      <xdr:col>18</xdr:col>
      <xdr:colOff>475831</xdr:colOff>
      <xdr:row>0</xdr:row>
      <xdr:rowOff>1234889</xdr:rowOff>
    </xdr:to>
    <xdr:sp macro="" textlink="">
      <xdr:nvSpPr>
        <xdr:cNvPr id="12" name="Freeform 11">
          <a:extLst>
            <a:ext uri="{FF2B5EF4-FFF2-40B4-BE49-F238E27FC236}">
              <a16:creationId xmlns:a16="http://schemas.microsoft.com/office/drawing/2014/main" id="{6AF08AC6-5040-F21D-48D2-FE2A3E83CCFB}"/>
            </a:ext>
          </a:extLst>
        </xdr:cNvPr>
        <xdr:cNvSpPr/>
      </xdr:nvSpPr>
      <xdr:spPr>
        <a:xfrm>
          <a:off x="18396358" y="1039069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rgbClr val="FF0000"/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19</xdr:col>
      <xdr:colOff>1528996</xdr:colOff>
      <xdr:row>0</xdr:row>
      <xdr:rowOff>393084</xdr:rowOff>
    </xdr:from>
    <xdr:to>
      <xdr:col>20</xdr:col>
      <xdr:colOff>1592725</xdr:colOff>
      <xdr:row>0</xdr:row>
      <xdr:rowOff>718657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5CDA6C96-6105-A3EF-781C-E334398224E3}"/>
            </a:ext>
          </a:extLst>
        </xdr:cNvPr>
        <xdr:cNvSpPr txBox="1"/>
      </xdr:nvSpPr>
      <xdr:spPr>
        <a:xfrm>
          <a:off x="23349905" y="393084"/>
          <a:ext cx="1954297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STATE TEST SERIES</a:t>
          </a:r>
        </a:p>
      </xdr:txBody>
    </xdr:sp>
    <xdr:clientData/>
  </xdr:twoCellAnchor>
  <xdr:twoCellAnchor>
    <xdr:from>
      <xdr:col>19</xdr:col>
      <xdr:colOff>1528996</xdr:colOff>
      <xdr:row>0</xdr:row>
      <xdr:rowOff>678301</xdr:rowOff>
    </xdr:from>
    <xdr:to>
      <xdr:col>20</xdr:col>
      <xdr:colOff>1700738</xdr:colOff>
      <xdr:row>0</xdr:row>
      <xdr:rowOff>1003874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1BB4792-D881-98A9-19E1-A1369FC21D40}"/>
            </a:ext>
          </a:extLst>
        </xdr:cNvPr>
        <xdr:cNvSpPr txBox="1"/>
      </xdr:nvSpPr>
      <xdr:spPr>
        <a:xfrm>
          <a:off x="23349905" y="678301"/>
          <a:ext cx="2062310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PLATINUM PENNANT</a:t>
          </a:r>
        </a:p>
      </xdr:txBody>
    </xdr:sp>
    <xdr:clientData/>
  </xdr:twoCellAnchor>
  <xdr:twoCellAnchor>
    <xdr:from>
      <xdr:col>19</xdr:col>
      <xdr:colOff>1528996</xdr:colOff>
      <xdr:row>0</xdr:row>
      <xdr:rowOff>955004</xdr:rowOff>
    </xdr:from>
    <xdr:to>
      <xdr:col>20</xdr:col>
      <xdr:colOff>1203877</xdr:colOff>
      <xdr:row>0</xdr:row>
      <xdr:rowOff>1280577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9D7B8ED2-FA8B-695A-35E9-2FE50F391C15}"/>
            </a:ext>
          </a:extLst>
        </xdr:cNvPr>
        <xdr:cNvSpPr txBox="1"/>
      </xdr:nvSpPr>
      <xdr:spPr>
        <a:xfrm>
          <a:off x="23349905" y="955004"/>
          <a:ext cx="1565449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OTHER EVENTS</a:t>
          </a:r>
        </a:p>
      </xdr:txBody>
    </xdr:sp>
    <xdr:clientData/>
  </xdr:twoCellAnchor>
  <xdr:twoCellAnchor>
    <xdr:from>
      <xdr:col>18</xdr:col>
      <xdr:colOff>526968</xdr:colOff>
      <xdr:row>0</xdr:row>
      <xdr:rowOff>393084</xdr:rowOff>
    </xdr:from>
    <xdr:to>
      <xdr:col>19</xdr:col>
      <xdr:colOff>50631</xdr:colOff>
      <xdr:row>0</xdr:row>
      <xdr:rowOff>718657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CA99E862-65F6-1946-6365-CEFACD378C95}"/>
            </a:ext>
          </a:extLst>
        </xdr:cNvPr>
        <xdr:cNvSpPr txBox="1"/>
      </xdr:nvSpPr>
      <xdr:spPr>
        <a:xfrm>
          <a:off x="20457309" y="393084"/>
          <a:ext cx="1414231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STATE EVENT</a:t>
          </a:r>
        </a:p>
      </xdr:txBody>
    </xdr:sp>
    <xdr:clientData/>
  </xdr:twoCellAnchor>
  <xdr:twoCellAnchor>
    <xdr:from>
      <xdr:col>18</xdr:col>
      <xdr:colOff>526968</xdr:colOff>
      <xdr:row>0</xdr:row>
      <xdr:rowOff>678301</xdr:rowOff>
    </xdr:from>
    <xdr:to>
      <xdr:col>19</xdr:col>
      <xdr:colOff>785121</xdr:colOff>
      <xdr:row>0</xdr:row>
      <xdr:rowOff>1003874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6A5446D8-8549-227B-A05D-E7B93B83BE51}"/>
            </a:ext>
          </a:extLst>
        </xdr:cNvPr>
        <xdr:cNvSpPr txBox="1"/>
      </xdr:nvSpPr>
      <xdr:spPr>
        <a:xfrm>
          <a:off x="20457309" y="678301"/>
          <a:ext cx="2148721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ENTRY CLOSING DATE</a:t>
          </a:r>
        </a:p>
      </xdr:txBody>
    </xdr:sp>
    <xdr:clientData/>
  </xdr:twoCellAnchor>
  <xdr:twoCellAnchor>
    <xdr:from>
      <xdr:col>18</xdr:col>
      <xdr:colOff>526968</xdr:colOff>
      <xdr:row>0</xdr:row>
      <xdr:rowOff>955004</xdr:rowOff>
    </xdr:from>
    <xdr:to>
      <xdr:col>19</xdr:col>
      <xdr:colOff>1195571</xdr:colOff>
      <xdr:row>0</xdr:row>
      <xdr:rowOff>1280577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8EBA0B66-8714-ECF8-5987-87174AEE3874}"/>
            </a:ext>
          </a:extLst>
        </xdr:cNvPr>
        <xdr:cNvSpPr txBox="1"/>
      </xdr:nvSpPr>
      <xdr:spPr>
        <a:xfrm>
          <a:off x="20457309" y="955004"/>
          <a:ext cx="2559171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BOWLS AUSTRALIA EVENT</a:t>
          </a:r>
        </a:p>
      </xdr:txBody>
    </xdr:sp>
    <xdr:clientData/>
  </xdr:twoCellAnchor>
  <xdr:twoCellAnchor editAs="oneCell">
    <xdr:from>
      <xdr:col>1</xdr:col>
      <xdr:colOff>149679</xdr:colOff>
      <xdr:row>0</xdr:row>
      <xdr:rowOff>40821</xdr:rowOff>
    </xdr:from>
    <xdr:to>
      <xdr:col>2</xdr:col>
      <xdr:colOff>398389</xdr:colOff>
      <xdr:row>0</xdr:row>
      <xdr:rowOff>1276894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7C85CF-9723-831D-7E9B-7164B0DEC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679" y="40821"/>
          <a:ext cx="985129" cy="12246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102242</xdr:colOff>
      <xdr:row>0</xdr:row>
      <xdr:rowOff>701569</xdr:rowOff>
    </xdr:from>
    <xdr:to>
      <xdr:col>18</xdr:col>
      <xdr:colOff>300986</xdr:colOff>
      <xdr:row>0</xdr:row>
      <xdr:rowOff>897389</xdr:rowOff>
    </xdr:to>
    <xdr:sp macro="" textlink="">
      <xdr:nvSpPr>
        <xdr:cNvPr id="29" name="Freeform 4">
          <a:extLst>
            <a:ext uri="{FF2B5EF4-FFF2-40B4-BE49-F238E27FC236}">
              <a16:creationId xmlns:a16="http://schemas.microsoft.com/office/drawing/2014/main" id="{F181B5F1-064E-4F56-A1C2-F2337195BA78}"/>
            </a:ext>
          </a:extLst>
        </xdr:cNvPr>
        <xdr:cNvSpPr/>
      </xdr:nvSpPr>
      <xdr:spPr>
        <a:xfrm>
          <a:off x="18211648" y="701569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rgbClr val="31B34A"/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19</xdr:col>
      <xdr:colOff>1112111</xdr:colOff>
      <xdr:row>0</xdr:row>
      <xdr:rowOff>696126</xdr:rowOff>
    </xdr:from>
    <xdr:to>
      <xdr:col>19</xdr:col>
      <xdr:colOff>1310855</xdr:colOff>
      <xdr:row>0</xdr:row>
      <xdr:rowOff>891946</xdr:rowOff>
    </xdr:to>
    <xdr:sp macro="" textlink="">
      <xdr:nvSpPr>
        <xdr:cNvPr id="30" name="Freeform 5">
          <a:extLst>
            <a:ext uri="{FF2B5EF4-FFF2-40B4-BE49-F238E27FC236}">
              <a16:creationId xmlns:a16="http://schemas.microsoft.com/office/drawing/2014/main" id="{E8E4F679-65CE-4D20-8D09-1502F2C9A6FC}"/>
            </a:ext>
          </a:extLst>
        </xdr:cNvPr>
        <xdr:cNvSpPr/>
      </xdr:nvSpPr>
      <xdr:spPr>
        <a:xfrm>
          <a:off x="20983642" y="696126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rgbClr val="29357B"/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19</xdr:col>
      <xdr:colOff>1112111</xdr:colOff>
      <xdr:row>0</xdr:row>
      <xdr:rowOff>971643</xdr:rowOff>
    </xdr:from>
    <xdr:to>
      <xdr:col>19</xdr:col>
      <xdr:colOff>1310855</xdr:colOff>
      <xdr:row>0</xdr:row>
      <xdr:rowOff>1167463</xdr:rowOff>
    </xdr:to>
    <xdr:sp macro="" textlink="">
      <xdr:nvSpPr>
        <xdr:cNvPr id="31" name="Freeform 6">
          <a:extLst>
            <a:ext uri="{FF2B5EF4-FFF2-40B4-BE49-F238E27FC236}">
              <a16:creationId xmlns:a16="http://schemas.microsoft.com/office/drawing/2014/main" id="{9221B37F-FF4C-4899-8134-B31847364C21}"/>
            </a:ext>
          </a:extLst>
        </xdr:cNvPr>
        <xdr:cNvSpPr/>
      </xdr:nvSpPr>
      <xdr:spPr>
        <a:xfrm>
          <a:off x="20983642" y="971643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chemeClr val="accent4">
            <a:lumMod val="75000"/>
          </a:schemeClr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18</xdr:col>
      <xdr:colOff>102242</xdr:colOff>
      <xdr:row>0</xdr:row>
      <xdr:rowOff>406231</xdr:rowOff>
    </xdr:from>
    <xdr:to>
      <xdr:col>18</xdr:col>
      <xdr:colOff>300986</xdr:colOff>
      <xdr:row>0</xdr:row>
      <xdr:rowOff>602051</xdr:rowOff>
    </xdr:to>
    <xdr:sp macro="" textlink="">
      <xdr:nvSpPr>
        <xdr:cNvPr id="32" name="Freeform 7">
          <a:extLst>
            <a:ext uri="{FF2B5EF4-FFF2-40B4-BE49-F238E27FC236}">
              <a16:creationId xmlns:a16="http://schemas.microsoft.com/office/drawing/2014/main" id="{02B4F863-7B55-4510-B978-B8707974938C}"/>
            </a:ext>
          </a:extLst>
        </xdr:cNvPr>
        <xdr:cNvSpPr/>
      </xdr:nvSpPr>
      <xdr:spPr>
        <a:xfrm>
          <a:off x="18211648" y="406231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rgbClr val="336BB2"/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18</xdr:col>
      <xdr:colOff>0</xdr:colOff>
      <xdr:row>0</xdr:row>
      <xdr:rowOff>0</xdr:rowOff>
    </xdr:from>
    <xdr:to>
      <xdr:col>18</xdr:col>
      <xdr:colOff>636535</xdr:colOff>
      <xdr:row>0</xdr:row>
      <xdr:rowOff>346858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B6D9FB55-FB97-48A1-ACFD-3991FC0E512D}"/>
            </a:ext>
          </a:extLst>
        </xdr:cNvPr>
        <xdr:cNvSpPr txBox="1"/>
      </xdr:nvSpPr>
      <xdr:spPr>
        <a:xfrm>
          <a:off x="18109406" y="0"/>
          <a:ext cx="636535" cy="346858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2041" b="1" spc="0" baseline="0">
              <a:ln/>
              <a:solidFill>
                <a:srgbClr val="231F20"/>
              </a:solidFill>
              <a:latin typeface="Calibre-Bold"/>
              <a:sym typeface="Calibre-Bold"/>
              <a:rtl val="0"/>
            </a:rPr>
            <a:t>KEY</a:t>
          </a:r>
        </a:p>
      </xdr:txBody>
    </xdr:sp>
    <xdr:clientData/>
  </xdr:twoCellAnchor>
  <xdr:twoCellAnchor>
    <xdr:from>
      <xdr:col>19</xdr:col>
      <xdr:colOff>1112111</xdr:colOff>
      <xdr:row>0</xdr:row>
      <xdr:rowOff>418480</xdr:rowOff>
    </xdr:from>
    <xdr:to>
      <xdr:col>19</xdr:col>
      <xdr:colOff>1310855</xdr:colOff>
      <xdr:row>0</xdr:row>
      <xdr:rowOff>614300</xdr:rowOff>
    </xdr:to>
    <xdr:sp macro="" textlink="">
      <xdr:nvSpPr>
        <xdr:cNvPr id="34" name="Freeform 9">
          <a:extLst>
            <a:ext uri="{FF2B5EF4-FFF2-40B4-BE49-F238E27FC236}">
              <a16:creationId xmlns:a16="http://schemas.microsoft.com/office/drawing/2014/main" id="{00703CEC-70C7-4ACC-B20D-906CA258720D}"/>
            </a:ext>
          </a:extLst>
        </xdr:cNvPr>
        <xdr:cNvSpPr/>
      </xdr:nvSpPr>
      <xdr:spPr>
        <a:xfrm>
          <a:off x="20983642" y="418480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rgbClr val="A1D3F2"/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18</xdr:col>
      <xdr:colOff>102242</xdr:colOff>
      <xdr:row>0</xdr:row>
      <xdr:rowOff>971643</xdr:rowOff>
    </xdr:from>
    <xdr:to>
      <xdr:col>18</xdr:col>
      <xdr:colOff>300986</xdr:colOff>
      <xdr:row>0</xdr:row>
      <xdr:rowOff>1167463</xdr:rowOff>
    </xdr:to>
    <xdr:sp macro="" textlink="">
      <xdr:nvSpPr>
        <xdr:cNvPr id="35" name="Freeform 11">
          <a:extLst>
            <a:ext uri="{FF2B5EF4-FFF2-40B4-BE49-F238E27FC236}">
              <a16:creationId xmlns:a16="http://schemas.microsoft.com/office/drawing/2014/main" id="{F330F401-0A6E-41D0-906C-083CFB88309B}"/>
            </a:ext>
          </a:extLst>
        </xdr:cNvPr>
        <xdr:cNvSpPr/>
      </xdr:nvSpPr>
      <xdr:spPr>
        <a:xfrm>
          <a:off x="18211648" y="971643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rgbClr val="FF0000"/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19</xdr:col>
      <xdr:colOff>1355512</xdr:colOff>
      <xdr:row>0</xdr:row>
      <xdr:rowOff>325658</xdr:rowOff>
    </xdr:from>
    <xdr:to>
      <xdr:col>20</xdr:col>
      <xdr:colOff>1420602</xdr:colOff>
      <xdr:row>0</xdr:row>
      <xdr:rowOff>651231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B6B8CCB1-292A-4038-8E28-50F9A28B0989}"/>
            </a:ext>
          </a:extLst>
        </xdr:cNvPr>
        <xdr:cNvSpPr txBox="1"/>
      </xdr:nvSpPr>
      <xdr:spPr>
        <a:xfrm>
          <a:off x="21227043" y="325658"/>
          <a:ext cx="1827215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STATE TEST SERIES</a:t>
          </a:r>
        </a:p>
      </xdr:txBody>
    </xdr:sp>
    <xdr:clientData/>
  </xdr:twoCellAnchor>
  <xdr:twoCellAnchor>
    <xdr:from>
      <xdr:col>19</xdr:col>
      <xdr:colOff>1355512</xdr:colOff>
      <xdr:row>0</xdr:row>
      <xdr:rowOff>610875</xdr:rowOff>
    </xdr:from>
    <xdr:to>
      <xdr:col>20</xdr:col>
      <xdr:colOff>1528615</xdr:colOff>
      <xdr:row>0</xdr:row>
      <xdr:rowOff>936448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7F5C7DF8-991D-4D5D-9325-4855D8BF2ECA}"/>
            </a:ext>
          </a:extLst>
        </xdr:cNvPr>
        <xdr:cNvSpPr txBox="1"/>
      </xdr:nvSpPr>
      <xdr:spPr>
        <a:xfrm>
          <a:off x="21227043" y="610875"/>
          <a:ext cx="1935228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PLATINUM PENNANT</a:t>
          </a:r>
        </a:p>
      </xdr:txBody>
    </xdr:sp>
    <xdr:clientData/>
  </xdr:twoCellAnchor>
  <xdr:twoCellAnchor>
    <xdr:from>
      <xdr:col>19</xdr:col>
      <xdr:colOff>1355512</xdr:colOff>
      <xdr:row>0</xdr:row>
      <xdr:rowOff>887578</xdr:rowOff>
    </xdr:from>
    <xdr:to>
      <xdr:col>20</xdr:col>
      <xdr:colOff>1031754</xdr:colOff>
      <xdr:row>0</xdr:row>
      <xdr:rowOff>1213151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32AD6102-6E06-4833-A995-7CDFE5C4CDE5}"/>
            </a:ext>
          </a:extLst>
        </xdr:cNvPr>
        <xdr:cNvSpPr txBox="1"/>
      </xdr:nvSpPr>
      <xdr:spPr>
        <a:xfrm>
          <a:off x="21227043" y="887578"/>
          <a:ext cx="1438367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OTHER EVENTS</a:t>
          </a:r>
        </a:p>
      </xdr:txBody>
    </xdr:sp>
    <xdr:clientData/>
  </xdr:twoCellAnchor>
  <xdr:twoCellAnchor>
    <xdr:from>
      <xdr:col>18</xdr:col>
      <xdr:colOff>352123</xdr:colOff>
      <xdr:row>0</xdr:row>
      <xdr:rowOff>325658</xdr:rowOff>
    </xdr:from>
    <xdr:to>
      <xdr:col>18</xdr:col>
      <xdr:colOff>1639272</xdr:colOff>
      <xdr:row>0</xdr:row>
      <xdr:rowOff>651231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5B0E8F32-CF1A-41BB-8A77-7310DFAF60B1}"/>
            </a:ext>
          </a:extLst>
        </xdr:cNvPr>
        <xdr:cNvSpPr txBox="1"/>
      </xdr:nvSpPr>
      <xdr:spPr>
        <a:xfrm>
          <a:off x="18461529" y="325658"/>
          <a:ext cx="1287149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STATE EVENT</a:t>
          </a:r>
        </a:p>
      </xdr:txBody>
    </xdr:sp>
    <xdr:clientData/>
  </xdr:twoCellAnchor>
  <xdr:twoCellAnchor>
    <xdr:from>
      <xdr:col>18</xdr:col>
      <xdr:colOff>352123</xdr:colOff>
      <xdr:row>0</xdr:row>
      <xdr:rowOff>610875</xdr:rowOff>
    </xdr:from>
    <xdr:to>
      <xdr:col>19</xdr:col>
      <xdr:colOff>611637</xdr:colOff>
      <xdr:row>0</xdr:row>
      <xdr:rowOff>936448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B4BAABAE-FF7D-44C3-B32B-51F9A5BD81F8}"/>
            </a:ext>
          </a:extLst>
        </xdr:cNvPr>
        <xdr:cNvSpPr txBox="1"/>
      </xdr:nvSpPr>
      <xdr:spPr>
        <a:xfrm>
          <a:off x="18461529" y="610875"/>
          <a:ext cx="2021639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ENTRY CLOSING DATE</a:t>
          </a:r>
        </a:p>
      </xdr:txBody>
    </xdr:sp>
    <xdr:clientData/>
  </xdr:twoCellAnchor>
  <xdr:twoCellAnchor>
    <xdr:from>
      <xdr:col>18</xdr:col>
      <xdr:colOff>352123</xdr:colOff>
      <xdr:row>0</xdr:row>
      <xdr:rowOff>887578</xdr:rowOff>
    </xdr:from>
    <xdr:to>
      <xdr:col>19</xdr:col>
      <xdr:colOff>1022087</xdr:colOff>
      <xdr:row>0</xdr:row>
      <xdr:rowOff>1213151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D7BF83F9-4B50-4D4A-95FD-C241E412C7A6}"/>
            </a:ext>
          </a:extLst>
        </xdr:cNvPr>
        <xdr:cNvSpPr txBox="1"/>
      </xdr:nvSpPr>
      <xdr:spPr>
        <a:xfrm>
          <a:off x="18461529" y="887578"/>
          <a:ext cx="2432089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BOWLS AUSTRALIA EVENT</a:t>
          </a:r>
        </a:p>
      </xdr:txBody>
    </xdr:sp>
    <xdr:clientData/>
  </xdr:twoCellAnchor>
  <xdr:twoCellAnchor editAs="oneCell">
    <xdr:from>
      <xdr:col>1</xdr:col>
      <xdr:colOff>259773</xdr:colOff>
      <xdr:row>0</xdr:row>
      <xdr:rowOff>138545</xdr:rowOff>
    </xdr:from>
    <xdr:to>
      <xdr:col>3</xdr:col>
      <xdr:colOff>311726</xdr:colOff>
      <xdr:row>0</xdr:row>
      <xdr:rowOff>1191003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0ED543-BACE-4CE1-9C69-846789E07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773" y="138545"/>
          <a:ext cx="2164771" cy="10524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102242</xdr:colOff>
      <xdr:row>0</xdr:row>
      <xdr:rowOff>701569</xdr:rowOff>
    </xdr:from>
    <xdr:to>
      <xdr:col>18</xdr:col>
      <xdr:colOff>300986</xdr:colOff>
      <xdr:row>0</xdr:row>
      <xdr:rowOff>897389</xdr:rowOff>
    </xdr:to>
    <xdr:sp macro="" textlink="">
      <xdr:nvSpPr>
        <xdr:cNvPr id="30" name="Freeform 4">
          <a:extLst>
            <a:ext uri="{FF2B5EF4-FFF2-40B4-BE49-F238E27FC236}">
              <a16:creationId xmlns:a16="http://schemas.microsoft.com/office/drawing/2014/main" id="{5AA2A6F7-9924-4420-B919-938C6CE74D42}"/>
            </a:ext>
          </a:extLst>
        </xdr:cNvPr>
        <xdr:cNvSpPr/>
      </xdr:nvSpPr>
      <xdr:spPr>
        <a:xfrm>
          <a:off x="18193173" y="701569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rgbClr val="31B34A"/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19</xdr:col>
      <xdr:colOff>1113753</xdr:colOff>
      <xdr:row>0</xdr:row>
      <xdr:rowOff>696126</xdr:rowOff>
    </xdr:from>
    <xdr:to>
      <xdr:col>19</xdr:col>
      <xdr:colOff>1312497</xdr:colOff>
      <xdr:row>0</xdr:row>
      <xdr:rowOff>891946</xdr:rowOff>
    </xdr:to>
    <xdr:sp macro="" textlink="">
      <xdr:nvSpPr>
        <xdr:cNvPr id="31" name="Freeform 5">
          <a:extLst>
            <a:ext uri="{FF2B5EF4-FFF2-40B4-BE49-F238E27FC236}">
              <a16:creationId xmlns:a16="http://schemas.microsoft.com/office/drawing/2014/main" id="{39680198-42EA-4E5B-AEF4-1AB0DD8D8DE7}"/>
            </a:ext>
          </a:extLst>
        </xdr:cNvPr>
        <xdr:cNvSpPr/>
      </xdr:nvSpPr>
      <xdr:spPr>
        <a:xfrm>
          <a:off x="20965167" y="696126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rgbClr val="29357B"/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19</xdr:col>
      <xdr:colOff>1113753</xdr:colOff>
      <xdr:row>0</xdr:row>
      <xdr:rowOff>971643</xdr:rowOff>
    </xdr:from>
    <xdr:to>
      <xdr:col>19</xdr:col>
      <xdr:colOff>1312497</xdr:colOff>
      <xdr:row>0</xdr:row>
      <xdr:rowOff>1167463</xdr:rowOff>
    </xdr:to>
    <xdr:sp macro="" textlink="">
      <xdr:nvSpPr>
        <xdr:cNvPr id="32" name="Freeform 6">
          <a:extLst>
            <a:ext uri="{FF2B5EF4-FFF2-40B4-BE49-F238E27FC236}">
              <a16:creationId xmlns:a16="http://schemas.microsoft.com/office/drawing/2014/main" id="{F3B5C326-4271-4AC2-BB2B-A7E61DAC829E}"/>
            </a:ext>
          </a:extLst>
        </xdr:cNvPr>
        <xdr:cNvSpPr/>
      </xdr:nvSpPr>
      <xdr:spPr>
        <a:xfrm>
          <a:off x="20965167" y="971643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chemeClr val="accent4">
            <a:lumMod val="75000"/>
          </a:schemeClr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18</xdr:col>
      <xdr:colOff>102242</xdr:colOff>
      <xdr:row>0</xdr:row>
      <xdr:rowOff>406231</xdr:rowOff>
    </xdr:from>
    <xdr:to>
      <xdr:col>18</xdr:col>
      <xdr:colOff>300986</xdr:colOff>
      <xdr:row>0</xdr:row>
      <xdr:rowOff>602051</xdr:rowOff>
    </xdr:to>
    <xdr:sp macro="" textlink="">
      <xdr:nvSpPr>
        <xdr:cNvPr id="33" name="Freeform 7">
          <a:extLst>
            <a:ext uri="{FF2B5EF4-FFF2-40B4-BE49-F238E27FC236}">
              <a16:creationId xmlns:a16="http://schemas.microsoft.com/office/drawing/2014/main" id="{1C3699CF-7B42-47D1-B7D4-7A1AD52EE553}"/>
            </a:ext>
          </a:extLst>
        </xdr:cNvPr>
        <xdr:cNvSpPr/>
      </xdr:nvSpPr>
      <xdr:spPr>
        <a:xfrm>
          <a:off x="18193173" y="406231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rgbClr val="336BB2"/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18</xdr:col>
      <xdr:colOff>0</xdr:colOff>
      <xdr:row>0</xdr:row>
      <xdr:rowOff>0</xdr:rowOff>
    </xdr:from>
    <xdr:to>
      <xdr:col>18</xdr:col>
      <xdr:colOff>636535</xdr:colOff>
      <xdr:row>0</xdr:row>
      <xdr:rowOff>346858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DF378784-A414-432F-BABA-42EE66A9BCC3}"/>
            </a:ext>
          </a:extLst>
        </xdr:cNvPr>
        <xdr:cNvSpPr txBox="1"/>
      </xdr:nvSpPr>
      <xdr:spPr>
        <a:xfrm>
          <a:off x="18090931" y="0"/>
          <a:ext cx="636535" cy="346858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2041" b="1" spc="0" baseline="0">
              <a:ln/>
              <a:solidFill>
                <a:srgbClr val="231F20"/>
              </a:solidFill>
              <a:latin typeface="Calibre-Bold"/>
              <a:sym typeface="Calibre-Bold"/>
              <a:rtl val="0"/>
            </a:rPr>
            <a:t>KEY</a:t>
          </a:r>
        </a:p>
      </xdr:txBody>
    </xdr:sp>
    <xdr:clientData/>
  </xdr:twoCellAnchor>
  <xdr:twoCellAnchor>
    <xdr:from>
      <xdr:col>19</xdr:col>
      <xdr:colOff>1113753</xdr:colOff>
      <xdr:row>0</xdr:row>
      <xdr:rowOff>418480</xdr:rowOff>
    </xdr:from>
    <xdr:to>
      <xdr:col>19</xdr:col>
      <xdr:colOff>1312497</xdr:colOff>
      <xdr:row>0</xdr:row>
      <xdr:rowOff>614300</xdr:rowOff>
    </xdr:to>
    <xdr:sp macro="" textlink="">
      <xdr:nvSpPr>
        <xdr:cNvPr id="35" name="Freeform 9">
          <a:extLst>
            <a:ext uri="{FF2B5EF4-FFF2-40B4-BE49-F238E27FC236}">
              <a16:creationId xmlns:a16="http://schemas.microsoft.com/office/drawing/2014/main" id="{98D46B4B-1BF0-4EDC-B16A-8DD377ECE202}"/>
            </a:ext>
          </a:extLst>
        </xdr:cNvPr>
        <xdr:cNvSpPr/>
      </xdr:nvSpPr>
      <xdr:spPr>
        <a:xfrm>
          <a:off x="20965167" y="418480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rgbClr val="A1D3F2"/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18</xdr:col>
      <xdr:colOff>102242</xdr:colOff>
      <xdr:row>0</xdr:row>
      <xdr:rowOff>971643</xdr:rowOff>
    </xdr:from>
    <xdr:to>
      <xdr:col>18</xdr:col>
      <xdr:colOff>300986</xdr:colOff>
      <xdr:row>0</xdr:row>
      <xdr:rowOff>1167463</xdr:rowOff>
    </xdr:to>
    <xdr:sp macro="" textlink="">
      <xdr:nvSpPr>
        <xdr:cNvPr id="36" name="Freeform 11">
          <a:extLst>
            <a:ext uri="{FF2B5EF4-FFF2-40B4-BE49-F238E27FC236}">
              <a16:creationId xmlns:a16="http://schemas.microsoft.com/office/drawing/2014/main" id="{D4768494-63D3-4BA5-8042-EF33F6B0817C}"/>
            </a:ext>
          </a:extLst>
        </xdr:cNvPr>
        <xdr:cNvSpPr/>
      </xdr:nvSpPr>
      <xdr:spPr>
        <a:xfrm>
          <a:off x="18193173" y="971643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rgbClr val="FF0000"/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19</xdr:col>
      <xdr:colOff>1357154</xdr:colOff>
      <xdr:row>0</xdr:row>
      <xdr:rowOff>325658</xdr:rowOff>
    </xdr:from>
    <xdr:to>
      <xdr:col>20</xdr:col>
      <xdr:colOff>1423886</xdr:colOff>
      <xdr:row>0</xdr:row>
      <xdr:rowOff>651231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DA0B6C2-47BA-42A9-90BE-CCC4A5B5993A}"/>
            </a:ext>
          </a:extLst>
        </xdr:cNvPr>
        <xdr:cNvSpPr txBox="1"/>
      </xdr:nvSpPr>
      <xdr:spPr>
        <a:xfrm>
          <a:off x="21208568" y="325658"/>
          <a:ext cx="1827215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STATE TEST SERIES</a:t>
          </a:r>
        </a:p>
      </xdr:txBody>
    </xdr:sp>
    <xdr:clientData/>
  </xdr:twoCellAnchor>
  <xdr:twoCellAnchor>
    <xdr:from>
      <xdr:col>19</xdr:col>
      <xdr:colOff>1357154</xdr:colOff>
      <xdr:row>0</xdr:row>
      <xdr:rowOff>610875</xdr:rowOff>
    </xdr:from>
    <xdr:to>
      <xdr:col>20</xdr:col>
      <xdr:colOff>1531899</xdr:colOff>
      <xdr:row>0</xdr:row>
      <xdr:rowOff>936448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7D4A839F-8DB1-4DD8-9331-78EADC870AFC}"/>
            </a:ext>
          </a:extLst>
        </xdr:cNvPr>
        <xdr:cNvSpPr txBox="1"/>
      </xdr:nvSpPr>
      <xdr:spPr>
        <a:xfrm>
          <a:off x="21208568" y="610875"/>
          <a:ext cx="1935228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PLATINUM PENNANT</a:t>
          </a:r>
        </a:p>
      </xdr:txBody>
    </xdr:sp>
    <xdr:clientData/>
  </xdr:twoCellAnchor>
  <xdr:twoCellAnchor>
    <xdr:from>
      <xdr:col>19</xdr:col>
      <xdr:colOff>1357154</xdr:colOff>
      <xdr:row>0</xdr:row>
      <xdr:rowOff>887578</xdr:rowOff>
    </xdr:from>
    <xdr:to>
      <xdr:col>20</xdr:col>
      <xdr:colOff>1035038</xdr:colOff>
      <xdr:row>0</xdr:row>
      <xdr:rowOff>1213151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B0169D49-4ECE-4C9B-B68A-F28B55565DE3}"/>
            </a:ext>
          </a:extLst>
        </xdr:cNvPr>
        <xdr:cNvSpPr txBox="1"/>
      </xdr:nvSpPr>
      <xdr:spPr>
        <a:xfrm>
          <a:off x="21208568" y="887578"/>
          <a:ext cx="1438367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OTHER EVENTS</a:t>
          </a:r>
        </a:p>
      </xdr:txBody>
    </xdr:sp>
    <xdr:clientData/>
  </xdr:twoCellAnchor>
  <xdr:twoCellAnchor>
    <xdr:from>
      <xdr:col>18</xdr:col>
      <xdr:colOff>352123</xdr:colOff>
      <xdr:row>0</xdr:row>
      <xdr:rowOff>325658</xdr:rowOff>
    </xdr:from>
    <xdr:to>
      <xdr:col>18</xdr:col>
      <xdr:colOff>1639272</xdr:colOff>
      <xdr:row>0</xdr:row>
      <xdr:rowOff>651231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74F60D76-8DC1-435C-AFE3-B4ADD01CA7EF}"/>
            </a:ext>
          </a:extLst>
        </xdr:cNvPr>
        <xdr:cNvSpPr txBox="1"/>
      </xdr:nvSpPr>
      <xdr:spPr>
        <a:xfrm>
          <a:off x="18443054" y="325658"/>
          <a:ext cx="1287149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STATE EVENT</a:t>
          </a:r>
        </a:p>
      </xdr:txBody>
    </xdr:sp>
    <xdr:clientData/>
  </xdr:twoCellAnchor>
  <xdr:twoCellAnchor>
    <xdr:from>
      <xdr:col>18</xdr:col>
      <xdr:colOff>352123</xdr:colOff>
      <xdr:row>0</xdr:row>
      <xdr:rowOff>610875</xdr:rowOff>
    </xdr:from>
    <xdr:to>
      <xdr:col>19</xdr:col>
      <xdr:colOff>613279</xdr:colOff>
      <xdr:row>0</xdr:row>
      <xdr:rowOff>936448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FA265C15-FF3B-4665-AA02-BAE1E954B6C5}"/>
            </a:ext>
          </a:extLst>
        </xdr:cNvPr>
        <xdr:cNvSpPr txBox="1"/>
      </xdr:nvSpPr>
      <xdr:spPr>
        <a:xfrm>
          <a:off x="18443054" y="610875"/>
          <a:ext cx="2021639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ENTRY CLOSING DATE</a:t>
          </a:r>
        </a:p>
      </xdr:txBody>
    </xdr:sp>
    <xdr:clientData/>
  </xdr:twoCellAnchor>
  <xdr:twoCellAnchor>
    <xdr:from>
      <xdr:col>18</xdr:col>
      <xdr:colOff>352123</xdr:colOff>
      <xdr:row>0</xdr:row>
      <xdr:rowOff>887578</xdr:rowOff>
    </xdr:from>
    <xdr:to>
      <xdr:col>19</xdr:col>
      <xdr:colOff>1023729</xdr:colOff>
      <xdr:row>0</xdr:row>
      <xdr:rowOff>1213151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FFA1DF06-CC2F-4AAB-93A9-E4F5C4DDFEB7}"/>
            </a:ext>
          </a:extLst>
        </xdr:cNvPr>
        <xdr:cNvSpPr txBox="1"/>
      </xdr:nvSpPr>
      <xdr:spPr>
        <a:xfrm>
          <a:off x="18443054" y="887578"/>
          <a:ext cx="2432089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BOWLS AUSTRALIA EVENT</a:t>
          </a:r>
        </a:p>
      </xdr:txBody>
    </xdr:sp>
    <xdr:clientData/>
  </xdr:twoCellAnchor>
  <xdr:twoCellAnchor editAs="oneCell">
    <xdr:from>
      <xdr:col>1</xdr:col>
      <xdr:colOff>277091</xdr:colOff>
      <xdr:row>0</xdr:row>
      <xdr:rowOff>155863</xdr:rowOff>
    </xdr:from>
    <xdr:to>
      <xdr:col>3</xdr:col>
      <xdr:colOff>329044</xdr:colOff>
      <xdr:row>0</xdr:row>
      <xdr:rowOff>1208321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7C06CB-03C3-42D0-B68A-E3843854D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091" y="155863"/>
          <a:ext cx="2164771" cy="10524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102242</xdr:colOff>
      <xdr:row>0</xdr:row>
      <xdr:rowOff>701569</xdr:rowOff>
    </xdr:from>
    <xdr:to>
      <xdr:col>18</xdr:col>
      <xdr:colOff>300986</xdr:colOff>
      <xdr:row>0</xdr:row>
      <xdr:rowOff>897389</xdr:rowOff>
    </xdr:to>
    <xdr:sp macro="" textlink="">
      <xdr:nvSpPr>
        <xdr:cNvPr id="2" name="Freeform 4">
          <a:extLst>
            <a:ext uri="{FF2B5EF4-FFF2-40B4-BE49-F238E27FC236}">
              <a16:creationId xmlns:a16="http://schemas.microsoft.com/office/drawing/2014/main" id="{E48E0E51-1B79-4815-9E7B-5581856451D6}"/>
            </a:ext>
          </a:extLst>
        </xdr:cNvPr>
        <xdr:cNvSpPr/>
      </xdr:nvSpPr>
      <xdr:spPr>
        <a:xfrm>
          <a:off x="18236377" y="701569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rgbClr val="31B34A"/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19</xdr:col>
      <xdr:colOff>1108448</xdr:colOff>
      <xdr:row>0</xdr:row>
      <xdr:rowOff>696126</xdr:rowOff>
    </xdr:from>
    <xdr:to>
      <xdr:col>19</xdr:col>
      <xdr:colOff>1307192</xdr:colOff>
      <xdr:row>0</xdr:row>
      <xdr:rowOff>891946</xdr:rowOff>
    </xdr:to>
    <xdr:sp macro="" textlink="">
      <xdr:nvSpPr>
        <xdr:cNvPr id="3" name="Freeform 5">
          <a:extLst>
            <a:ext uri="{FF2B5EF4-FFF2-40B4-BE49-F238E27FC236}">
              <a16:creationId xmlns:a16="http://schemas.microsoft.com/office/drawing/2014/main" id="{4197BD10-8B1B-45B2-A29E-A32EA2B4D614}"/>
            </a:ext>
          </a:extLst>
        </xdr:cNvPr>
        <xdr:cNvSpPr/>
      </xdr:nvSpPr>
      <xdr:spPr>
        <a:xfrm>
          <a:off x="21008371" y="696126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rgbClr val="29357B"/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19</xdr:col>
      <xdr:colOff>1108448</xdr:colOff>
      <xdr:row>0</xdr:row>
      <xdr:rowOff>971643</xdr:rowOff>
    </xdr:from>
    <xdr:to>
      <xdr:col>19</xdr:col>
      <xdr:colOff>1307192</xdr:colOff>
      <xdr:row>0</xdr:row>
      <xdr:rowOff>1167463</xdr:rowOff>
    </xdr:to>
    <xdr:sp macro="" textlink="">
      <xdr:nvSpPr>
        <xdr:cNvPr id="4" name="Freeform 6">
          <a:extLst>
            <a:ext uri="{FF2B5EF4-FFF2-40B4-BE49-F238E27FC236}">
              <a16:creationId xmlns:a16="http://schemas.microsoft.com/office/drawing/2014/main" id="{3DF6AF63-EEC3-4878-BBE9-AE5EEE3C76F8}"/>
            </a:ext>
          </a:extLst>
        </xdr:cNvPr>
        <xdr:cNvSpPr/>
      </xdr:nvSpPr>
      <xdr:spPr>
        <a:xfrm>
          <a:off x="21008371" y="971643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chemeClr val="accent4">
            <a:lumMod val="75000"/>
          </a:schemeClr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18</xdr:col>
      <xdr:colOff>102242</xdr:colOff>
      <xdr:row>0</xdr:row>
      <xdr:rowOff>406231</xdr:rowOff>
    </xdr:from>
    <xdr:to>
      <xdr:col>18</xdr:col>
      <xdr:colOff>300986</xdr:colOff>
      <xdr:row>0</xdr:row>
      <xdr:rowOff>602051</xdr:rowOff>
    </xdr:to>
    <xdr:sp macro="" textlink="">
      <xdr:nvSpPr>
        <xdr:cNvPr id="5" name="Freeform 7">
          <a:extLst>
            <a:ext uri="{FF2B5EF4-FFF2-40B4-BE49-F238E27FC236}">
              <a16:creationId xmlns:a16="http://schemas.microsoft.com/office/drawing/2014/main" id="{3D804EC8-F578-4A4C-97C8-F05E5D322FFA}"/>
            </a:ext>
          </a:extLst>
        </xdr:cNvPr>
        <xdr:cNvSpPr/>
      </xdr:nvSpPr>
      <xdr:spPr>
        <a:xfrm>
          <a:off x="18236377" y="406231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rgbClr val="336BB2"/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18</xdr:col>
      <xdr:colOff>0</xdr:colOff>
      <xdr:row>0</xdr:row>
      <xdr:rowOff>0</xdr:rowOff>
    </xdr:from>
    <xdr:to>
      <xdr:col>18</xdr:col>
      <xdr:colOff>636535</xdr:colOff>
      <xdr:row>0</xdr:row>
      <xdr:rowOff>346858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804E3D8-8BAC-4221-8A3F-413FC95FC8C6}"/>
            </a:ext>
          </a:extLst>
        </xdr:cNvPr>
        <xdr:cNvSpPr txBox="1"/>
      </xdr:nvSpPr>
      <xdr:spPr>
        <a:xfrm>
          <a:off x="18134135" y="0"/>
          <a:ext cx="636535" cy="346858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2041" b="1" spc="0" baseline="0">
              <a:ln/>
              <a:solidFill>
                <a:srgbClr val="231F20"/>
              </a:solidFill>
              <a:latin typeface="Calibre-Bold"/>
              <a:sym typeface="Calibre-Bold"/>
              <a:rtl val="0"/>
            </a:rPr>
            <a:t>KEY</a:t>
          </a:r>
        </a:p>
      </xdr:txBody>
    </xdr:sp>
    <xdr:clientData/>
  </xdr:twoCellAnchor>
  <xdr:twoCellAnchor>
    <xdr:from>
      <xdr:col>19</xdr:col>
      <xdr:colOff>1108448</xdr:colOff>
      <xdr:row>0</xdr:row>
      <xdr:rowOff>418480</xdr:rowOff>
    </xdr:from>
    <xdr:to>
      <xdr:col>19</xdr:col>
      <xdr:colOff>1307192</xdr:colOff>
      <xdr:row>0</xdr:row>
      <xdr:rowOff>614300</xdr:rowOff>
    </xdr:to>
    <xdr:sp macro="" textlink="">
      <xdr:nvSpPr>
        <xdr:cNvPr id="7" name="Freeform 9">
          <a:extLst>
            <a:ext uri="{FF2B5EF4-FFF2-40B4-BE49-F238E27FC236}">
              <a16:creationId xmlns:a16="http://schemas.microsoft.com/office/drawing/2014/main" id="{CFB06E4F-BA3D-44C9-8052-6D1780A106C5}"/>
            </a:ext>
          </a:extLst>
        </xdr:cNvPr>
        <xdr:cNvSpPr/>
      </xdr:nvSpPr>
      <xdr:spPr>
        <a:xfrm>
          <a:off x="21008371" y="418480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rgbClr val="A1D3F2"/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18</xdr:col>
      <xdr:colOff>102242</xdr:colOff>
      <xdr:row>0</xdr:row>
      <xdr:rowOff>971643</xdr:rowOff>
    </xdr:from>
    <xdr:to>
      <xdr:col>18</xdr:col>
      <xdr:colOff>300986</xdr:colOff>
      <xdr:row>0</xdr:row>
      <xdr:rowOff>1167463</xdr:rowOff>
    </xdr:to>
    <xdr:sp macro="" textlink="">
      <xdr:nvSpPr>
        <xdr:cNvPr id="8" name="Freeform 11">
          <a:extLst>
            <a:ext uri="{FF2B5EF4-FFF2-40B4-BE49-F238E27FC236}">
              <a16:creationId xmlns:a16="http://schemas.microsoft.com/office/drawing/2014/main" id="{205BA6E0-1313-44B4-9325-2BEEAD474B24}"/>
            </a:ext>
          </a:extLst>
        </xdr:cNvPr>
        <xdr:cNvSpPr/>
      </xdr:nvSpPr>
      <xdr:spPr>
        <a:xfrm>
          <a:off x="18236377" y="971643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rgbClr val="FF0000"/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19</xdr:col>
      <xdr:colOff>1351849</xdr:colOff>
      <xdr:row>0</xdr:row>
      <xdr:rowOff>325658</xdr:rowOff>
    </xdr:from>
    <xdr:to>
      <xdr:col>20</xdr:col>
      <xdr:colOff>1413275</xdr:colOff>
      <xdr:row>0</xdr:row>
      <xdr:rowOff>651231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AA284207-6F15-40A2-9BC4-CBCBCFDB4DDD}"/>
            </a:ext>
          </a:extLst>
        </xdr:cNvPr>
        <xdr:cNvSpPr txBox="1"/>
      </xdr:nvSpPr>
      <xdr:spPr>
        <a:xfrm>
          <a:off x="21251772" y="325658"/>
          <a:ext cx="1827215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STATE TEST SERIES</a:t>
          </a:r>
        </a:p>
      </xdr:txBody>
    </xdr:sp>
    <xdr:clientData/>
  </xdr:twoCellAnchor>
  <xdr:twoCellAnchor>
    <xdr:from>
      <xdr:col>19</xdr:col>
      <xdr:colOff>1351849</xdr:colOff>
      <xdr:row>0</xdr:row>
      <xdr:rowOff>610875</xdr:rowOff>
    </xdr:from>
    <xdr:to>
      <xdr:col>20</xdr:col>
      <xdr:colOff>1521288</xdr:colOff>
      <xdr:row>0</xdr:row>
      <xdr:rowOff>936448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3BE36BE2-0D06-4DB7-AD86-4A6AA603D299}"/>
            </a:ext>
          </a:extLst>
        </xdr:cNvPr>
        <xdr:cNvSpPr txBox="1"/>
      </xdr:nvSpPr>
      <xdr:spPr>
        <a:xfrm>
          <a:off x="21251772" y="610875"/>
          <a:ext cx="1935228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PLATINUM PENNANT</a:t>
          </a:r>
        </a:p>
      </xdr:txBody>
    </xdr:sp>
    <xdr:clientData/>
  </xdr:twoCellAnchor>
  <xdr:twoCellAnchor>
    <xdr:from>
      <xdr:col>19</xdr:col>
      <xdr:colOff>1351849</xdr:colOff>
      <xdr:row>0</xdr:row>
      <xdr:rowOff>887578</xdr:rowOff>
    </xdr:from>
    <xdr:to>
      <xdr:col>20</xdr:col>
      <xdr:colOff>1024427</xdr:colOff>
      <xdr:row>0</xdr:row>
      <xdr:rowOff>1213151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EFE6EA3B-92AD-4691-A4DE-2A802584680A}"/>
            </a:ext>
          </a:extLst>
        </xdr:cNvPr>
        <xdr:cNvSpPr txBox="1"/>
      </xdr:nvSpPr>
      <xdr:spPr>
        <a:xfrm>
          <a:off x="21251772" y="887578"/>
          <a:ext cx="1438367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OTHER EVENTS</a:t>
          </a:r>
        </a:p>
      </xdr:txBody>
    </xdr:sp>
    <xdr:clientData/>
  </xdr:twoCellAnchor>
  <xdr:twoCellAnchor>
    <xdr:from>
      <xdr:col>18</xdr:col>
      <xdr:colOff>352123</xdr:colOff>
      <xdr:row>0</xdr:row>
      <xdr:rowOff>325658</xdr:rowOff>
    </xdr:from>
    <xdr:to>
      <xdr:col>18</xdr:col>
      <xdr:colOff>1639272</xdr:colOff>
      <xdr:row>0</xdr:row>
      <xdr:rowOff>651231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CB48647F-AFBB-492B-871E-D67630A0BC6D}"/>
            </a:ext>
          </a:extLst>
        </xdr:cNvPr>
        <xdr:cNvSpPr txBox="1"/>
      </xdr:nvSpPr>
      <xdr:spPr>
        <a:xfrm>
          <a:off x="18486258" y="325658"/>
          <a:ext cx="1287149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STATE EVENT</a:t>
          </a:r>
        </a:p>
      </xdr:txBody>
    </xdr:sp>
    <xdr:clientData/>
  </xdr:twoCellAnchor>
  <xdr:twoCellAnchor>
    <xdr:from>
      <xdr:col>18</xdr:col>
      <xdr:colOff>352123</xdr:colOff>
      <xdr:row>0</xdr:row>
      <xdr:rowOff>610875</xdr:rowOff>
    </xdr:from>
    <xdr:to>
      <xdr:col>19</xdr:col>
      <xdr:colOff>607974</xdr:colOff>
      <xdr:row>0</xdr:row>
      <xdr:rowOff>936448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37005AD4-4459-425F-9F98-8EC4BB4E1A7A}"/>
            </a:ext>
          </a:extLst>
        </xdr:cNvPr>
        <xdr:cNvSpPr txBox="1"/>
      </xdr:nvSpPr>
      <xdr:spPr>
        <a:xfrm>
          <a:off x="18486258" y="610875"/>
          <a:ext cx="2021639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ENTRY CLOSING DATE</a:t>
          </a:r>
        </a:p>
      </xdr:txBody>
    </xdr:sp>
    <xdr:clientData/>
  </xdr:twoCellAnchor>
  <xdr:twoCellAnchor>
    <xdr:from>
      <xdr:col>18</xdr:col>
      <xdr:colOff>352123</xdr:colOff>
      <xdr:row>0</xdr:row>
      <xdr:rowOff>887578</xdr:rowOff>
    </xdr:from>
    <xdr:to>
      <xdr:col>19</xdr:col>
      <xdr:colOff>1018424</xdr:colOff>
      <xdr:row>0</xdr:row>
      <xdr:rowOff>1213151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FCFF645A-4305-4F54-ADBB-26FCCC5A5CF2}"/>
            </a:ext>
          </a:extLst>
        </xdr:cNvPr>
        <xdr:cNvSpPr txBox="1"/>
      </xdr:nvSpPr>
      <xdr:spPr>
        <a:xfrm>
          <a:off x="18486258" y="887578"/>
          <a:ext cx="2432089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BOWLS AUSTRALIA EVENT</a:t>
          </a:r>
        </a:p>
      </xdr:txBody>
    </xdr:sp>
    <xdr:clientData/>
  </xdr:twoCellAnchor>
  <xdr:twoCellAnchor editAs="oneCell">
    <xdr:from>
      <xdr:col>1</xdr:col>
      <xdr:colOff>15551</xdr:colOff>
      <xdr:row>0</xdr:row>
      <xdr:rowOff>155510</xdr:rowOff>
    </xdr:from>
    <xdr:to>
      <xdr:col>2</xdr:col>
      <xdr:colOff>1377066</xdr:colOff>
      <xdr:row>0</xdr:row>
      <xdr:rowOff>1150776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4619C6FA-4118-453A-86E1-6FE31D12D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51" y="155510"/>
          <a:ext cx="2107964" cy="9952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277087</xdr:colOff>
      <xdr:row>0</xdr:row>
      <xdr:rowOff>768995</xdr:rowOff>
    </xdr:from>
    <xdr:to>
      <xdr:col>18</xdr:col>
      <xdr:colOff>475831</xdr:colOff>
      <xdr:row>0</xdr:row>
      <xdr:rowOff>964815</xdr:rowOff>
    </xdr:to>
    <xdr:sp macro="" textlink="">
      <xdr:nvSpPr>
        <xdr:cNvPr id="2" name="Freeform 4">
          <a:extLst>
            <a:ext uri="{FF2B5EF4-FFF2-40B4-BE49-F238E27FC236}">
              <a16:creationId xmlns:a16="http://schemas.microsoft.com/office/drawing/2014/main" id="{1C46B437-D373-44AB-85F7-8FF57CE57454}"/>
            </a:ext>
          </a:extLst>
        </xdr:cNvPr>
        <xdr:cNvSpPr/>
      </xdr:nvSpPr>
      <xdr:spPr>
        <a:xfrm>
          <a:off x="18374587" y="768995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rgbClr val="31B34A"/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19</xdr:col>
      <xdr:colOff>1285595</xdr:colOff>
      <xdr:row>0</xdr:row>
      <xdr:rowOff>763552</xdr:rowOff>
    </xdr:from>
    <xdr:to>
      <xdr:col>19</xdr:col>
      <xdr:colOff>1484339</xdr:colOff>
      <xdr:row>0</xdr:row>
      <xdr:rowOff>959372</xdr:rowOff>
    </xdr:to>
    <xdr:sp macro="" textlink="">
      <xdr:nvSpPr>
        <xdr:cNvPr id="3" name="Freeform 5">
          <a:extLst>
            <a:ext uri="{FF2B5EF4-FFF2-40B4-BE49-F238E27FC236}">
              <a16:creationId xmlns:a16="http://schemas.microsoft.com/office/drawing/2014/main" id="{44052539-A369-4772-AFFB-A84BCE81A5E1}"/>
            </a:ext>
            <a:ext uri="{147F2762-F138-4A5C-976F-8EAC2B608ADB}">
              <a16:predDERef xmlns:a16="http://schemas.microsoft.com/office/drawing/2014/main" pred="{1C46B437-D373-44AB-85F7-8FF57CE57454}"/>
            </a:ext>
          </a:extLst>
        </xdr:cNvPr>
        <xdr:cNvSpPr/>
      </xdr:nvSpPr>
      <xdr:spPr>
        <a:xfrm>
          <a:off x="21145220" y="763552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rgbClr val="29357B"/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19</xdr:col>
      <xdr:colOff>1285595</xdr:colOff>
      <xdr:row>0</xdr:row>
      <xdr:rowOff>1039069</xdr:rowOff>
    </xdr:from>
    <xdr:to>
      <xdr:col>19</xdr:col>
      <xdr:colOff>1484339</xdr:colOff>
      <xdr:row>0</xdr:row>
      <xdr:rowOff>1234889</xdr:rowOff>
    </xdr:to>
    <xdr:sp macro="" textlink="">
      <xdr:nvSpPr>
        <xdr:cNvPr id="4" name="Freeform 6">
          <a:extLst>
            <a:ext uri="{FF2B5EF4-FFF2-40B4-BE49-F238E27FC236}">
              <a16:creationId xmlns:a16="http://schemas.microsoft.com/office/drawing/2014/main" id="{1016F119-485A-418B-B52F-DA5920B3C521}"/>
            </a:ext>
            <a:ext uri="{147F2762-F138-4A5C-976F-8EAC2B608ADB}">
              <a16:predDERef xmlns:a16="http://schemas.microsoft.com/office/drawing/2014/main" pred="{44052539-A369-4772-AFFB-A84BCE81A5E1}"/>
            </a:ext>
          </a:extLst>
        </xdr:cNvPr>
        <xdr:cNvSpPr/>
      </xdr:nvSpPr>
      <xdr:spPr>
        <a:xfrm>
          <a:off x="21145220" y="1039069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chemeClr val="accent4">
            <a:lumMod val="75000"/>
          </a:schemeClr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18</xdr:col>
      <xdr:colOff>277087</xdr:colOff>
      <xdr:row>0</xdr:row>
      <xdr:rowOff>473657</xdr:rowOff>
    </xdr:from>
    <xdr:to>
      <xdr:col>18</xdr:col>
      <xdr:colOff>475831</xdr:colOff>
      <xdr:row>0</xdr:row>
      <xdr:rowOff>669477</xdr:rowOff>
    </xdr:to>
    <xdr:sp macro="" textlink="">
      <xdr:nvSpPr>
        <xdr:cNvPr id="5" name="Freeform 7">
          <a:extLst>
            <a:ext uri="{FF2B5EF4-FFF2-40B4-BE49-F238E27FC236}">
              <a16:creationId xmlns:a16="http://schemas.microsoft.com/office/drawing/2014/main" id="{D4ABB6FD-9736-46B9-A20D-FE797F56621F}"/>
            </a:ext>
            <a:ext uri="{147F2762-F138-4A5C-976F-8EAC2B608ADB}">
              <a16:predDERef xmlns:a16="http://schemas.microsoft.com/office/drawing/2014/main" pred="{1016F119-485A-418B-B52F-DA5920B3C521}"/>
            </a:ext>
          </a:extLst>
        </xdr:cNvPr>
        <xdr:cNvSpPr/>
      </xdr:nvSpPr>
      <xdr:spPr>
        <a:xfrm>
          <a:off x="18374587" y="473657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rgbClr val="336BB2"/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18</xdr:col>
      <xdr:colOff>174845</xdr:colOff>
      <xdr:row>0</xdr:row>
      <xdr:rowOff>67426</xdr:rowOff>
    </xdr:from>
    <xdr:to>
      <xdr:col>18</xdr:col>
      <xdr:colOff>811380</xdr:colOff>
      <xdr:row>0</xdr:row>
      <xdr:rowOff>414284</xdr:rowOff>
    </xdr:to>
    <xdr:sp macro="" textlink="">
      <xdr:nvSpPr>
        <xdr:cNvPr id="6" name="TextBox 8">
          <a:extLst>
            <a:ext uri="{FF2B5EF4-FFF2-40B4-BE49-F238E27FC236}">
              <a16:creationId xmlns:a16="http://schemas.microsoft.com/office/drawing/2014/main" id="{3276B52B-1C87-4B6F-9178-C9C16473578F}"/>
            </a:ext>
            <a:ext uri="{147F2762-F138-4A5C-976F-8EAC2B608ADB}">
              <a16:predDERef xmlns:a16="http://schemas.microsoft.com/office/drawing/2014/main" pred="{D4ABB6FD-9736-46B9-A20D-FE797F56621F}"/>
            </a:ext>
          </a:extLst>
        </xdr:cNvPr>
        <xdr:cNvSpPr txBox="1"/>
      </xdr:nvSpPr>
      <xdr:spPr>
        <a:xfrm>
          <a:off x="18272345" y="67426"/>
          <a:ext cx="636535" cy="346858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2041" b="1" spc="0" baseline="0">
              <a:ln/>
              <a:solidFill>
                <a:srgbClr val="231F20"/>
              </a:solidFill>
              <a:latin typeface="Calibre-Bold"/>
              <a:sym typeface="Calibre-Bold"/>
              <a:rtl val="0"/>
            </a:rPr>
            <a:t>KEY</a:t>
          </a:r>
        </a:p>
      </xdr:txBody>
    </xdr:sp>
    <xdr:clientData/>
  </xdr:twoCellAnchor>
  <xdr:twoCellAnchor>
    <xdr:from>
      <xdr:col>19</xdr:col>
      <xdr:colOff>1285595</xdr:colOff>
      <xdr:row>0</xdr:row>
      <xdr:rowOff>485906</xdr:rowOff>
    </xdr:from>
    <xdr:to>
      <xdr:col>19</xdr:col>
      <xdr:colOff>1484339</xdr:colOff>
      <xdr:row>0</xdr:row>
      <xdr:rowOff>681726</xdr:rowOff>
    </xdr:to>
    <xdr:sp macro="" textlink="">
      <xdr:nvSpPr>
        <xdr:cNvPr id="7" name="Freeform 9">
          <a:extLst>
            <a:ext uri="{FF2B5EF4-FFF2-40B4-BE49-F238E27FC236}">
              <a16:creationId xmlns:a16="http://schemas.microsoft.com/office/drawing/2014/main" id="{BD37D30A-C17A-4A6F-B6C1-04FB74792DEA}"/>
            </a:ext>
            <a:ext uri="{147F2762-F138-4A5C-976F-8EAC2B608ADB}">
              <a16:predDERef xmlns:a16="http://schemas.microsoft.com/office/drawing/2014/main" pred="{3276B52B-1C87-4B6F-9178-C9C16473578F}"/>
            </a:ext>
          </a:extLst>
        </xdr:cNvPr>
        <xdr:cNvSpPr/>
      </xdr:nvSpPr>
      <xdr:spPr>
        <a:xfrm>
          <a:off x="21145220" y="485906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rgbClr val="A1D3F2"/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18</xdr:col>
      <xdr:colOff>277087</xdr:colOff>
      <xdr:row>0</xdr:row>
      <xdr:rowOff>1039069</xdr:rowOff>
    </xdr:from>
    <xdr:to>
      <xdr:col>18</xdr:col>
      <xdr:colOff>475831</xdr:colOff>
      <xdr:row>0</xdr:row>
      <xdr:rowOff>1234889</xdr:rowOff>
    </xdr:to>
    <xdr:sp macro="" textlink="">
      <xdr:nvSpPr>
        <xdr:cNvPr id="8" name="Freeform 11">
          <a:extLst>
            <a:ext uri="{FF2B5EF4-FFF2-40B4-BE49-F238E27FC236}">
              <a16:creationId xmlns:a16="http://schemas.microsoft.com/office/drawing/2014/main" id="{14119EEB-7F33-42BC-BC5C-DB6240359043}"/>
            </a:ext>
            <a:ext uri="{147F2762-F138-4A5C-976F-8EAC2B608ADB}">
              <a16:predDERef xmlns:a16="http://schemas.microsoft.com/office/drawing/2014/main" pred="{BD37D30A-C17A-4A6F-B6C1-04FB74792DEA}"/>
            </a:ext>
          </a:extLst>
        </xdr:cNvPr>
        <xdr:cNvSpPr/>
      </xdr:nvSpPr>
      <xdr:spPr>
        <a:xfrm>
          <a:off x="18374587" y="1039069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rgbClr val="FF0000"/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19</xdr:col>
      <xdr:colOff>1528996</xdr:colOff>
      <xdr:row>0</xdr:row>
      <xdr:rowOff>393084</xdr:rowOff>
    </xdr:from>
    <xdr:to>
      <xdr:col>20</xdr:col>
      <xdr:colOff>1592725</xdr:colOff>
      <xdr:row>0</xdr:row>
      <xdr:rowOff>718657</xdr:rowOff>
    </xdr:to>
    <xdr:sp macro="" textlink="">
      <xdr:nvSpPr>
        <xdr:cNvPr id="9" name="TextBox 13">
          <a:extLst>
            <a:ext uri="{FF2B5EF4-FFF2-40B4-BE49-F238E27FC236}">
              <a16:creationId xmlns:a16="http://schemas.microsoft.com/office/drawing/2014/main" id="{4BC9ED1B-0FBD-4713-98A7-5F642783C963}"/>
            </a:ext>
            <a:ext uri="{147F2762-F138-4A5C-976F-8EAC2B608ADB}">
              <a16:predDERef xmlns:a16="http://schemas.microsoft.com/office/drawing/2014/main" pred="{14119EEB-7F33-42BC-BC5C-DB6240359043}"/>
            </a:ext>
          </a:extLst>
        </xdr:cNvPr>
        <xdr:cNvSpPr txBox="1"/>
      </xdr:nvSpPr>
      <xdr:spPr>
        <a:xfrm>
          <a:off x="21388621" y="393084"/>
          <a:ext cx="1825854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STATE TEST SERIES</a:t>
          </a:r>
        </a:p>
      </xdr:txBody>
    </xdr:sp>
    <xdr:clientData/>
  </xdr:twoCellAnchor>
  <xdr:twoCellAnchor>
    <xdr:from>
      <xdr:col>19</xdr:col>
      <xdr:colOff>1528996</xdr:colOff>
      <xdr:row>0</xdr:row>
      <xdr:rowOff>678301</xdr:rowOff>
    </xdr:from>
    <xdr:to>
      <xdr:col>20</xdr:col>
      <xdr:colOff>1700738</xdr:colOff>
      <xdr:row>0</xdr:row>
      <xdr:rowOff>1003874</xdr:rowOff>
    </xdr:to>
    <xdr:sp macro="" textlink="">
      <xdr:nvSpPr>
        <xdr:cNvPr id="10" name="TextBox 14">
          <a:extLst>
            <a:ext uri="{FF2B5EF4-FFF2-40B4-BE49-F238E27FC236}">
              <a16:creationId xmlns:a16="http://schemas.microsoft.com/office/drawing/2014/main" id="{E02C5DF1-BDF7-4053-AEA1-4B488DC64878}"/>
            </a:ext>
            <a:ext uri="{147F2762-F138-4A5C-976F-8EAC2B608ADB}">
              <a16:predDERef xmlns:a16="http://schemas.microsoft.com/office/drawing/2014/main" pred="{4BC9ED1B-0FBD-4713-98A7-5F642783C963}"/>
            </a:ext>
          </a:extLst>
        </xdr:cNvPr>
        <xdr:cNvSpPr txBox="1"/>
      </xdr:nvSpPr>
      <xdr:spPr>
        <a:xfrm>
          <a:off x="21388621" y="678301"/>
          <a:ext cx="1933867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PLATINUM PENNANT</a:t>
          </a:r>
        </a:p>
      </xdr:txBody>
    </xdr:sp>
    <xdr:clientData/>
  </xdr:twoCellAnchor>
  <xdr:twoCellAnchor>
    <xdr:from>
      <xdr:col>19</xdr:col>
      <xdr:colOff>1528996</xdr:colOff>
      <xdr:row>0</xdr:row>
      <xdr:rowOff>955004</xdr:rowOff>
    </xdr:from>
    <xdr:to>
      <xdr:col>20</xdr:col>
      <xdr:colOff>1203877</xdr:colOff>
      <xdr:row>0</xdr:row>
      <xdr:rowOff>1280577</xdr:rowOff>
    </xdr:to>
    <xdr:sp macro="" textlink="">
      <xdr:nvSpPr>
        <xdr:cNvPr id="11" name="TextBox 15">
          <a:extLst>
            <a:ext uri="{FF2B5EF4-FFF2-40B4-BE49-F238E27FC236}">
              <a16:creationId xmlns:a16="http://schemas.microsoft.com/office/drawing/2014/main" id="{D3AF04C5-160F-4257-9035-EDC4E4C99E6F}"/>
            </a:ext>
            <a:ext uri="{147F2762-F138-4A5C-976F-8EAC2B608ADB}">
              <a16:predDERef xmlns:a16="http://schemas.microsoft.com/office/drawing/2014/main" pred="{E02C5DF1-BDF7-4053-AEA1-4B488DC64878}"/>
            </a:ext>
          </a:extLst>
        </xdr:cNvPr>
        <xdr:cNvSpPr txBox="1"/>
      </xdr:nvSpPr>
      <xdr:spPr>
        <a:xfrm>
          <a:off x="21388621" y="955004"/>
          <a:ext cx="1437006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OTHER EVENTS</a:t>
          </a:r>
        </a:p>
      </xdr:txBody>
    </xdr:sp>
    <xdr:clientData/>
  </xdr:twoCellAnchor>
  <xdr:twoCellAnchor>
    <xdr:from>
      <xdr:col>18</xdr:col>
      <xdr:colOff>526968</xdr:colOff>
      <xdr:row>0</xdr:row>
      <xdr:rowOff>393084</xdr:rowOff>
    </xdr:from>
    <xdr:to>
      <xdr:col>19</xdr:col>
      <xdr:colOff>50631</xdr:colOff>
      <xdr:row>0</xdr:row>
      <xdr:rowOff>718657</xdr:rowOff>
    </xdr:to>
    <xdr:sp macro="" textlink="">
      <xdr:nvSpPr>
        <xdr:cNvPr id="12" name="TextBox 16">
          <a:extLst>
            <a:ext uri="{FF2B5EF4-FFF2-40B4-BE49-F238E27FC236}">
              <a16:creationId xmlns:a16="http://schemas.microsoft.com/office/drawing/2014/main" id="{8CB64D53-AA23-4BA6-A101-08CC0B17AB4A}"/>
            </a:ext>
            <a:ext uri="{147F2762-F138-4A5C-976F-8EAC2B608ADB}">
              <a16:predDERef xmlns:a16="http://schemas.microsoft.com/office/drawing/2014/main" pred="{D3AF04C5-160F-4257-9035-EDC4E4C99E6F}"/>
            </a:ext>
          </a:extLst>
        </xdr:cNvPr>
        <xdr:cNvSpPr txBox="1"/>
      </xdr:nvSpPr>
      <xdr:spPr>
        <a:xfrm>
          <a:off x="18624468" y="393084"/>
          <a:ext cx="1285788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STATE EVENT</a:t>
          </a:r>
        </a:p>
      </xdr:txBody>
    </xdr:sp>
    <xdr:clientData/>
  </xdr:twoCellAnchor>
  <xdr:twoCellAnchor>
    <xdr:from>
      <xdr:col>18</xdr:col>
      <xdr:colOff>526968</xdr:colOff>
      <xdr:row>0</xdr:row>
      <xdr:rowOff>678301</xdr:rowOff>
    </xdr:from>
    <xdr:to>
      <xdr:col>19</xdr:col>
      <xdr:colOff>785121</xdr:colOff>
      <xdr:row>0</xdr:row>
      <xdr:rowOff>1003874</xdr:rowOff>
    </xdr:to>
    <xdr:sp macro="" textlink="">
      <xdr:nvSpPr>
        <xdr:cNvPr id="13" name="TextBox 17">
          <a:extLst>
            <a:ext uri="{FF2B5EF4-FFF2-40B4-BE49-F238E27FC236}">
              <a16:creationId xmlns:a16="http://schemas.microsoft.com/office/drawing/2014/main" id="{2C031208-9A97-41BF-9797-066753EDCFF7}"/>
            </a:ext>
            <a:ext uri="{147F2762-F138-4A5C-976F-8EAC2B608ADB}">
              <a16:predDERef xmlns:a16="http://schemas.microsoft.com/office/drawing/2014/main" pred="{8CB64D53-AA23-4BA6-A101-08CC0B17AB4A}"/>
            </a:ext>
          </a:extLst>
        </xdr:cNvPr>
        <xdr:cNvSpPr txBox="1"/>
      </xdr:nvSpPr>
      <xdr:spPr>
        <a:xfrm>
          <a:off x="18624468" y="678301"/>
          <a:ext cx="2020278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ENTRY CLOSING DATE</a:t>
          </a:r>
        </a:p>
      </xdr:txBody>
    </xdr:sp>
    <xdr:clientData/>
  </xdr:twoCellAnchor>
  <xdr:twoCellAnchor>
    <xdr:from>
      <xdr:col>18</xdr:col>
      <xdr:colOff>526968</xdr:colOff>
      <xdr:row>0</xdr:row>
      <xdr:rowOff>955004</xdr:rowOff>
    </xdr:from>
    <xdr:to>
      <xdr:col>19</xdr:col>
      <xdr:colOff>1195571</xdr:colOff>
      <xdr:row>0</xdr:row>
      <xdr:rowOff>1280577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DA638BE6-1090-4FB9-B7E2-4ABCFCAE5B93}"/>
            </a:ext>
            <a:ext uri="{147F2762-F138-4A5C-976F-8EAC2B608ADB}">
              <a16:predDERef xmlns:a16="http://schemas.microsoft.com/office/drawing/2014/main" pred="{2C031208-9A97-41BF-9797-066753EDCFF7}"/>
            </a:ext>
          </a:extLst>
        </xdr:cNvPr>
        <xdr:cNvSpPr txBox="1"/>
      </xdr:nvSpPr>
      <xdr:spPr>
        <a:xfrm>
          <a:off x="18624468" y="955004"/>
          <a:ext cx="2430728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BOWLS AUSTRALIA EVENT</a:t>
          </a:r>
        </a:p>
      </xdr:txBody>
    </xdr:sp>
    <xdr:clientData/>
  </xdr:twoCellAnchor>
  <xdr:twoCellAnchor editAs="oneCell">
    <xdr:from>
      <xdr:col>1</xdr:col>
      <xdr:colOff>294411</xdr:colOff>
      <xdr:row>0</xdr:row>
      <xdr:rowOff>162848</xdr:rowOff>
    </xdr:from>
    <xdr:to>
      <xdr:col>3</xdr:col>
      <xdr:colOff>346364</xdr:colOff>
      <xdr:row>0</xdr:row>
      <xdr:rowOff>1215306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11F57E00-75D7-AEF0-32DF-4059919A4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411" y="162848"/>
          <a:ext cx="2164771" cy="1052458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115C4-1014-114D-9A99-E580721B1E4F}">
  <sheetPr>
    <pageSetUpPr fitToPage="1"/>
  </sheetPr>
  <dimension ref="A1:U34"/>
  <sheetViews>
    <sheetView topLeftCell="B1" zoomScale="37" zoomScaleNormal="37" zoomScalePageLayoutView="156" workbookViewId="0">
      <selection activeCell="J12" sqref="J12"/>
    </sheetView>
  </sheetViews>
  <sheetFormatPr defaultColWidth="20.90625" defaultRowHeight="14.5" x14ac:dyDescent="0.35"/>
  <cols>
    <col min="1" max="1" width="0" hidden="1" customWidth="1"/>
    <col min="2" max="2" width="10.90625" customWidth="1"/>
    <col min="3" max="3" width="20.90625" customWidth="1"/>
    <col min="4" max="4" width="30.81640625" customWidth="1"/>
    <col min="5" max="6" width="26.453125" customWidth="1"/>
    <col min="7" max="7" width="30.81640625" customWidth="1"/>
    <col min="8" max="8" width="8.90625" customWidth="1"/>
    <col min="9" max="9" width="10.90625" customWidth="1"/>
    <col min="10" max="10" width="20.90625" customWidth="1"/>
    <col min="11" max="11" width="30.81640625" customWidth="1"/>
    <col min="12" max="13" width="26.453125" customWidth="1"/>
    <col min="14" max="14" width="30.81640625" customWidth="1"/>
    <col min="15" max="15" width="8.90625" customWidth="1"/>
    <col min="16" max="16" width="10.90625" customWidth="1"/>
    <col min="17" max="17" width="20.90625" customWidth="1"/>
    <col min="18" max="18" width="30.81640625" customWidth="1"/>
    <col min="19" max="20" width="26.453125" customWidth="1"/>
    <col min="21" max="21" width="30.81640625" customWidth="1"/>
  </cols>
  <sheetData>
    <row r="1" spans="1:21" ht="104.15" customHeight="1" thickBot="1" x14ac:dyDescent="0.4">
      <c r="B1" s="155" t="s">
        <v>131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7"/>
      <c r="R1" s="111" t="e" vm="1">
        <v>#VALUE!</v>
      </c>
      <c r="S1" s="158"/>
      <c r="T1" s="158"/>
      <c r="U1" s="159"/>
    </row>
    <row r="2" spans="1:21" ht="50.15" customHeight="1" thickBot="1" x14ac:dyDescent="0.55000000000000004">
      <c r="B2" s="167" t="s">
        <v>0</v>
      </c>
      <c r="C2" s="168"/>
      <c r="D2" s="168"/>
      <c r="E2" s="168"/>
      <c r="F2" s="168"/>
      <c r="G2" s="169"/>
      <c r="H2" s="2"/>
      <c r="I2" s="170" t="s">
        <v>1</v>
      </c>
      <c r="J2" s="171"/>
      <c r="K2" s="171"/>
      <c r="L2" s="171"/>
      <c r="M2" s="171"/>
      <c r="N2" s="172"/>
      <c r="O2" s="2"/>
      <c r="P2" s="148" t="s">
        <v>2</v>
      </c>
      <c r="Q2" s="149"/>
      <c r="R2" s="149"/>
      <c r="S2" s="149"/>
      <c r="T2" s="149"/>
      <c r="U2" s="150"/>
    </row>
    <row r="3" spans="1:21" ht="50.15" customHeight="1" thickBot="1" x14ac:dyDescent="0.55000000000000004">
      <c r="B3" s="75" t="s">
        <v>3</v>
      </c>
      <c r="C3" s="76" t="s">
        <v>4</v>
      </c>
      <c r="D3" s="107" t="s">
        <v>128</v>
      </c>
      <c r="E3" s="76" t="s">
        <v>5</v>
      </c>
      <c r="F3" s="76" t="s">
        <v>6</v>
      </c>
      <c r="G3" s="114" t="s">
        <v>125</v>
      </c>
      <c r="H3" s="3"/>
      <c r="I3" s="75" t="s">
        <v>3</v>
      </c>
      <c r="J3" s="76" t="s">
        <v>4</v>
      </c>
      <c r="K3" s="107" t="s">
        <v>128</v>
      </c>
      <c r="L3" s="76" t="s">
        <v>5</v>
      </c>
      <c r="M3" s="76" t="s">
        <v>6</v>
      </c>
      <c r="N3" s="114" t="s">
        <v>125</v>
      </c>
      <c r="O3" s="3"/>
      <c r="P3" s="75" t="s">
        <v>3</v>
      </c>
      <c r="Q3" s="76" t="s">
        <v>4</v>
      </c>
      <c r="R3" s="107" t="s">
        <v>128</v>
      </c>
      <c r="S3" s="76" t="s">
        <v>5</v>
      </c>
      <c r="T3" s="76" t="s">
        <v>6</v>
      </c>
      <c r="U3" s="114" t="s">
        <v>125</v>
      </c>
    </row>
    <row r="4" spans="1:21" ht="40.5" customHeight="1" x14ac:dyDescent="0.55000000000000004">
      <c r="A4" s="16">
        <v>45839</v>
      </c>
      <c r="B4" s="4">
        <v>1</v>
      </c>
      <c r="C4" s="13" t="str">
        <f t="shared" ref="C4:C34" si="0">TEXT(A4,"dddd")</f>
        <v>Tuesday</v>
      </c>
      <c r="D4" s="13"/>
      <c r="E4" s="74"/>
      <c r="F4" s="74"/>
      <c r="G4" s="9"/>
      <c r="H4" s="128">
        <f>+A34+1</f>
        <v>45870</v>
      </c>
      <c r="I4" s="4">
        <v>1</v>
      </c>
      <c r="J4" s="13" t="str">
        <f t="shared" ref="J4:J34" si="1">TEXT(H4,"dddd")</f>
        <v>Friday</v>
      </c>
      <c r="K4" s="13"/>
      <c r="L4" s="74"/>
      <c r="M4" s="160" t="s">
        <v>111</v>
      </c>
      <c r="N4" s="9"/>
      <c r="O4" s="128">
        <v>45901</v>
      </c>
      <c r="P4" s="4">
        <v>1</v>
      </c>
      <c r="Q4" s="13" t="str">
        <f>TEXT(O4,"dddd")</f>
        <v>Monday</v>
      </c>
      <c r="R4" s="113"/>
      <c r="S4" s="74"/>
      <c r="T4" s="38"/>
      <c r="U4" s="91"/>
    </row>
    <row r="5" spans="1:21" ht="40.5" customHeight="1" x14ac:dyDescent="0.35">
      <c r="A5" s="14">
        <f>+A4+1</f>
        <v>45840</v>
      </c>
      <c r="B5" s="5">
        <v>2</v>
      </c>
      <c r="C5" s="10" t="str">
        <f t="shared" si="0"/>
        <v>Wednesday</v>
      </c>
      <c r="D5" s="10"/>
      <c r="E5" s="44"/>
      <c r="F5" s="98" t="s">
        <v>7</v>
      </c>
      <c r="G5" s="121" t="s">
        <v>7</v>
      </c>
      <c r="H5" s="129">
        <f>+H4+1</f>
        <v>45871</v>
      </c>
      <c r="I5" s="5">
        <v>2</v>
      </c>
      <c r="J5" s="19" t="str">
        <f t="shared" si="1"/>
        <v>Saturday</v>
      </c>
      <c r="K5" s="19"/>
      <c r="L5" s="46"/>
      <c r="M5" s="143"/>
      <c r="N5" s="152" t="s">
        <v>8</v>
      </c>
      <c r="O5" s="129">
        <f>+O4+1</f>
        <v>45902</v>
      </c>
      <c r="P5" s="5">
        <v>2</v>
      </c>
      <c r="Q5" s="103" t="str">
        <f t="shared" ref="Q5:Q33" si="2">TEXT(O5,"dddd")</f>
        <v>Tuesday</v>
      </c>
      <c r="R5" s="10"/>
      <c r="S5" s="112"/>
      <c r="T5" s="71"/>
      <c r="U5" s="92"/>
    </row>
    <row r="6" spans="1:21" ht="40.5" customHeight="1" x14ac:dyDescent="0.35">
      <c r="A6" s="14">
        <f t="shared" ref="A6:A34" si="3">+A5+1</f>
        <v>45841</v>
      </c>
      <c r="B6" s="5">
        <v>3</v>
      </c>
      <c r="C6" s="10" t="str">
        <f t="shared" si="0"/>
        <v>Thursday</v>
      </c>
      <c r="D6" s="10"/>
      <c r="E6" s="44"/>
      <c r="F6" s="44"/>
      <c r="G6" s="162" t="s">
        <v>166</v>
      </c>
      <c r="H6" s="129">
        <f t="shared" ref="H6:H34" si="4">+H5+1</f>
        <v>45872</v>
      </c>
      <c r="I6" s="5">
        <v>3</v>
      </c>
      <c r="J6" s="19" t="str">
        <f t="shared" si="1"/>
        <v>Sunday</v>
      </c>
      <c r="K6" s="19"/>
      <c r="L6" s="46"/>
      <c r="M6" s="143"/>
      <c r="N6" s="152"/>
      <c r="O6" s="129">
        <f t="shared" ref="O6:O34" si="5">+O5+1</f>
        <v>45903</v>
      </c>
      <c r="P6" s="5">
        <v>3</v>
      </c>
      <c r="Q6" s="10" t="str">
        <f t="shared" si="2"/>
        <v>Wednesday</v>
      </c>
      <c r="R6" s="31"/>
      <c r="S6" s="45"/>
      <c r="T6" s="45"/>
      <c r="U6" s="92"/>
    </row>
    <row r="7" spans="1:21" ht="40.5" customHeight="1" x14ac:dyDescent="0.35">
      <c r="A7" s="14">
        <f t="shared" si="3"/>
        <v>45842</v>
      </c>
      <c r="B7" s="5">
        <v>4</v>
      </c>
      <c r="C7" s="10" t="str">
        <f t="shared" si="0"/>
        <v>Friday</v>
      </c>
      <c r="D7" s="10"/>
      <c r="E7" s="44"/>
      <c r="F7" s="44"/>
      <c r="G7" s="163"/>
      <c r="H7" s="129">
        <f t="shared" si="4"/>
        <v>45873</v>
      </c>
      <c r="I7" s="5">
        <v>4</v>
      </c>
      <c r="J7" s="10" t="str">
        <f t="shared" si="1"/>
        <v>Monday</v>
      </c>
      <c r="K7" s="10"/>
      <c r="L7" s="44"/>
      <c r="M7" s="151" t="s">
        <v>112</v>
      </c>
      <c r="N7" s="11"/>
      <c r="O7" s="129">
        <f t="shared" si="5"/>
        <v>45904</v>
      </c>
      <c r="P7" s="5">
        <v>4</v>
      </c>
      <c r="Q7" s="10" t="str">
        <f t="shared" si="2"/>
        <v>Thursday</v>
      </c>
      <c r="R7" s="10"/>
      <c r="S7" s="44"/>
      <c r="T7" s="45"/>
      <c r="U7" s="139" t="s">
        <v>134</v>
      </c>
    </row>
    <row r="8" spans="1:21" ht="40.5" customHeight="1" x14ac:dyDescent="0.35">
      <c r="A8" s="14">
        <f t="shared" si="3"/>
        <v>45843</v>
      </c>
      <c r="B8" s="18">
        <v>5</v>
      </c>
      <c r="C8" s="19" t="str">
        <f t="shared" si="0"/>
        <v>Saturday</v>
      </c>
      <c r="D8" s="19"/>
      <c r="E8" s="46"/>
      <c r="F8" s="46"/>
      <c r="G8" s="139" t="s">
        <v>172</v>
      </c>
      <c r="H8" s="129">
        <f t="shared" si="4"/>
        <v>45874</v>
      </c>
      <c r="I8" s="5">
        <v>5</v>
      </c>
      <c r="J8" s="10" t="str">
        <f t="shared" si="1"/>
        <v>Tuesday</v>
      </c>
      <c r="K8" s="10"/>
      <c r="L8" s="44"/>
      <c r="M8" s="151"/>
      <c r="N8" s="11"/>
      <c r="O8" s="129">
        <f t="shared" si="5"/>
        <v>45905</v>
      </c>
      <c r="P8" s="5">
        <v>5</v>
      </c>
      <c r="Q8" s="10" t="str">
        <f t="shared" si="2"/>
        <v>Friday</v>
      </c>
      <c r="R8" s="10"/>
      <c r="S8" s="44"/>
      <c r="T8" s="45"/>
      <c r="U8" s="139"/>
    </row>
    <row r="9" spans="1:21" ht="40.5" customHeight="1" x14ac:dyDescent="0.35">
      <c r="A9" s="14">
        <f t="shared" si="3"/>
        <v>45844</v>
      </c>
      <c r="B9" s="18">
        <v>6</v>
      </c>
      <c r="C9" s="19" t="str">
        <f t="shared" si="0"/>
        <v>Sunday</v>
      </c>
      <c r="D9" s="19"/>
      <c r="E9" s="46"/>
      <c r="F9" s="46"/>
      <c r="G9" s="139"/>
      <c r="H9" s="129">
        <f t="shared" si="4"/>
        <v>45875</v>
      </c>
      <c r="I9" s="5">
        <v>6</v>
      </c>
      <c r="J9" s="10" t="str">
        <f t="shared" si="1"/>
        <v>Wednesday</v>
      </c>
      <c r="K9" s="10"/>
      <c r="L9" s="44"/>
      <c r="M9" s="151"/>
      <c r="N9" s="11"/>
      <c r="O9" s="129">
        <f t="shared" si="5"/>
        <v>45906</v>
      </c>
      <c r="P9" s="5">
        <v>6</v>
      </c>
      <c r="Q9" s="19" t="str">
        <f t="shared" si="2"/>
        <v>Saturday</v>
      </c>
      <c r="R9" s="19"/>
      <c r="S9" s="46"/>
      <c r="T9" s="42"/>
      <c r="U9" s="139"/>
    </row>
    <row r="10" spans="1:21" ht="40.5" customHeight="1" x14ac:dyDescent="0.35">
      <c r="A10" s="14">
        <f t="shared" si="3"/>
        <v>45845</v>
      </c>
      <c r="B10" s="26">
        <v>7</v>
      </c>
      <c r="C10" s="10" t="str">
        <f t="shared" si="0"/>
        <v>Monday</v>
      </c>
      <c r="D10" s="10"/>
      <c r="E10" s="44"/>
      <c r="F10" s="70"/>
      <c r="G10" s="130" t="s">
        <v>165</v>
      </c>
      <c r="H10" s="129">
        <f t="shared" si="4"/>
        <v>45876</v>
      </c>
      <c r="I10" s="5">
        <v>7</v>
      </c>
      <c r="J10" s="10" t="str">
        <f t="shared" si="1"/>
        <v>Thursday</v>
      </c>
      <c r="K10" s="10"/>
      <c r="L10" s="44"/>
      <c r="M10" s="151" t="s">
        <v>113</v>
      </c>
      <c r="N10" s="11"/>
      <c r="O10" s="129">
        <f t="shared" si="5"/>
        <v>45907</v>
      </c>
      <c r="P10" s="5">
        <v>7</v>
      </c>
      <c r="Q10" s="19" t="str">
        <f t="shared" si="2"/>
        <v>Sunday</v>
      </c>
      <c r="R10" s="19"/>
      <c r="S10" s="140" t="s">
        <v>9</v>
      </c>
      <c r="T10" s="141"/>
      <c r="U10" s="139"/>
    </row>
    <row r="11" spans="1:21" ht="40.5" customHeight="1" x14ac:dyDescent="0.35">
      <c r="A11" s="14">
        <f t="shared" si="3"/>
        <v>45846</v>
      </c>
      <c r="B11" s="26">
        <v>8</v>
      </c>
      <c r="C11" s="10" t="str">
        <f t="shared" si="0"/>
        <v>Tuesday</v>
      </c>
      <c r="D11" s="10"/>
      <c r="E11" s="161" t="s">
        <v>10</v>
      </c>
      <c r="F11" s="70"/>
      <c r="G11" s="11"/>
      <c r="H11" s="129">
        <f t="shared" si="4"/>
        <v>45877</v>
      </c>
      <c r="I11" s="5">
        <v>8</v>
      </c>
      <c r="J11" s="10" t="str">
        <f t="shared" si="1"/>
        <v>Friday</v>
      </c>
      <c r="K11" s="10"/>
      <c r="L11" s="44"/>
      <c r="M11" s="151"/>
      <c r="N11" s="11"/>
      <c r="O11" s="129">
        <f t="shared" si="5"/>
        <v>45908</v>
      </c>
      <c r="P11" s="5">
        <v>8</v>
      </c>
      <c r="Q11" s="10" t="str">
        <f t="shared" si="2"/>
        <v>Monday</v>
      </c>
      <c r="R11" s="10"/>
      <c r="S11" s="45"/>
      <c r="T11" s="66"/>
      <c r="U11" s="92"/>
    </row>
    <row r="12" spans="1:21" ht="40.5" customHeight="1" x14ac:dyDescent="0.35">
      <c r="A12" s="14">
        <f t="shared" si="3"/>
        <v>45847</v>
      </c>
      <c r="B12" s="26">
        <v>9</v>
      </c>
      <c r="C12" s="10" t="str">
        <f t="shared" si="0"/>
        <v>Wednesday</v>
      </c>
      <c r="D12" s="10"/>
      <c r="E12" s="161"/>
      <c r="F12" s="98" t="s">
        <v>11</v>
      </c>
      <c r="G12" s="121" t="s">
        <v>11</v>
      </c>
      <c r="H12" s="129">
        <f t="shared" si="4"/>
        <v>45878</v>
      </c>
      <c r="I12" s="5">
        <v>9</v>
      </c>
      <c r="J12" s="19" t="str">
        <f>TEXT(H12,"dddd")</f>
        <v>Saturday</v>
      </c>
      <c r="K12" s="19"/>
      <c r="L12" s="46"/>
      <c r="M12" s="151"/>
      <c r="N12" s="152" t="s">
        <v>12</v>
      </c>
      <c r="O12" s="129">
        <f t="shared" si="5"/>
        <v>45909</v>
      </c>
      <c r="P12" s="5">
        <v>9</v>
      </c>
      <c r="Q12" s="10" t="str">
        <f t="shared" si="2"/>
        <v>Tuesday</v>
      </c>
      <c r="R12" s="10"/>
      <c r="S12" s="45"/>
      <c r="T12" s="66"/>
      <c r="U12" s="92"/>
    </row>
    <row r="13" spans="1:21" ht="23.5" x14ac:dyDescent="0.35">
      <c r="A13" s="14">
        <f t="shared" si="3"/>
        <v>45848</v>
      </c>
      <c r="B13" s="26">
        <v>10</v>
      </c>
      <c r="C13" s="10" t="str">
        <f t="shared" si="0"/>
        <v>Thursday</v>
      </c>
      <c r="D13" s="10"/>
      <c r="E13" s="161"/>
      <c r="F13" s="47"/>
      <c r="G13" s="164"/>
      <c r="H13" s="129">
        <f t="shared" si="4"/>
        <v>45879</v>
      </c>
      <c r="I13" s="5">
        <v>10</v>
      </c>
      <c r="J13" s="19" t="str">
        <f t="shared" si="1"/>
        <v>Sunday</v>
      </c>
      <c r="K13" s="19"/>
      <c r="L13" s="53" t="s">
        <v>13</v>
      </c>
      <c r="M13" s="55"/>
      <c r="N13" s="152"/>
      <c r="O13" s="129">
        <f t="shared" si="5"/>
        <v>45910</v>
      </c>
      <c r="P13" s="5">
        <v>10</v>
      </c>
      <c r="Q13" s="10" t="str">
        <f t="shared" si="2"/>
        <v>Wednesday</v>
      </c>
      <c r="R13" s="10"/>
      <c r="S13" s="45"/>
      <c r="T13" s="66"/>
      <c r="U13" s="92"/>
    </row>
    <row r="14" spans="1:21" ht="40.5" customHeight="1" x14ac:dyDescent="0.35">
      <c r="A14" s="14">
        <f t="shared" si="3"/>
        <v>45849</v>
      </c>
      <c r="B14" s="26">
        <v>11</v>
      </c>
      <c r="C14" s="10" t="str">
        <f t="shared" si="0"/>
        <v>Friday</v>
      </c>
      <c r="D14" s="10"/>
      <c r="E14" s="44"/>
      <c r="F14" s="144" t="s">
        <v>110</v>
      </c>
      <c r="G14" s="165"/>
      <c r="H14" s="129">
        <f t="shared" si="4"/>
        <v>45880</v>
      </c>
      <c r="I14" s="5">
        <v>11</v>
      </c>
      <c r="J14" s="10" t="str">
        <f t="shared" si="1"/>
        <v>Monday</v>
      </c>
      <c r="K14" s="10"/>
      <c r="L14" s="146" t="s">
        <v>14</v>
      </c>
      <c r="M14" s="47"/>
      <c r="N14" s="11"/>
      <c r="O14" s="129">
        <f t="shared" si="5"/>
        <v>45911</v>
      </c>
      <c r="P14" s="5">
        <v>11</v>
      </c>
      <c r="Q14" s="10" t="str">
        <f t="shared" si="2"/>
        <v>Thursday</v>
      </c>
      <c r="R14" s="10"/>
      <c r="S14" s="44"/>
      <c r="T14" s="66"/>
      <c r="U14" s="92"/>
    </row>
    <row r="15" spans="1:21" ht="40.5" customHeight="1" x14ac:dyDescent="0.35">
      <c r="A15" s="14">
        <f t="shared" si="3"/>
        <v>45850</v>
      </c>
      <c r="B15" s="26">
        <v>12</v>
      </c>
      <c r="C15" s="19" t="str">
        <f t="shared" si="0"/>
        <v>Saturday</v>
      </c>
      <c r="D15" s="19"/>
      <c r="E15" s="46"/>
      <c r="F15" s="144"/>
      <c r="G15" s="139" t="s">
        <v>167</v>
      </c>
      <c r="H15" s="129">
        <f t="shared" si="4"/>
        <v>45881</v>
      </c>
      <c r="I15" s="5">
        <v>12</v>
      </c>
      <c r="J15" s="10" t="str">
        <f t="shared" si="1"/>
        <v>Tuesday</v>
      </c>
      <c r="K15" s="10"/>
      <c r="L15" s="146"/>
      <c r="M15" s="71"/>
      <c r="N15" s="11"/>
      <c r="O15" s="129">
        <f t="shared" si="5"/>
        <v>45912</v>
      </c>
      <c r="P15" s="5">
        <v>12</v>
      </c>
      <c r="Q15" s="10" t="str">
        <f t="shared" si="2"/>
        <v>Friday</v>
      </c>
      <c r="R15" s="10"/>
      <c r="S15" s="44"/>
      <c r="T15" s="66"/>
      <c r="U15" s="92"/>
    </row>
    <row r="16" spans="1:21" ht="40.5" customHeight="1" x14ac:dyDescent="0.35">
      <c r="A16" s="14">
        <f t="shared" si="3"/>
        <v>45851</v>
      </c>
      <c r="B16" s="26">
        <v>13</v>
      </c>
      <c r="C16" s="19" t="str">
        <f t="shared" si="0"/>
        <v>Sunday</v>
      </c>
      <c r="D16" s="19"/>
      <c r="E16" s="46"/>
      <c r="F16" s="144"/>
      <c r="G16" s="139"/>
      <c r="H16" s="129">
        <f t="shared" si="4"/>
        <v>45882</v>
      </c>
      <c r="I16" s="5">
        <v>13</v>
      </c>
      <c r="J16" s="10" t="str">
        <f t="shared" si="1"/>
        <v>Wednesday</v>
      </c>
      <c r="K16" s="10"/>
      <c r="L16" s="146"/>
      <c r="M16" s="134"/>
      <c r="N16" s="11"/>
      <c r="O16" s="129">
        <f t="shared" si="5"/>
        <v>45913</v>
      </c>
      <c r="P16" s="5">
        <v>13</v>
      </c>
      <c r="Q16" s="19" t="str">
        <f t="shared" si="2"/>
        <v>Saturday</v>
      </c>
      <c r="R16" s="19"/>
      <c r="S16" s="46"/>
      <c r="T16" s="46"/>
      <c r="U16" s="124" t="s">
        <v>178</v>
      </c>
    </row>
    <row r="17" spans="1:21" ht="40.5" customHeight="1" x14ac:dyDescent="0.35">
      <c r="A17" s="14">
        <f t="shared" si="3"/>
        <v>45852</v>
      </c>
      <c r="B17" s="26">
        <v>14</v>
      </c>
      <c r="C17" s="10" t="str">
        <f t="shared" si="0"/>
        <v>Monday</v>
      </c>
      <c r="D17" s="10"/>
      <c r="E17" s="44"/>
      <c r="F17" s="45"/>
      <c r="G17" s="11"/>
      <c r="H17" s="129">
        <f t="shared" si="4"/>
        <v>45883</v>
      </c>
      <c r="I17" s="5">
        <v>14</v>
      </c>
      <c r="J17" s="10" t="str">
        <f t="shared" si="1"/>
        <v>Thursday</v>
      </c>
      <c r="K17" s="10"/>
      <c r="L17" s="146"/>
      <c r="M17" s="45"/>
      <c r="N17" s="125" t="s">
        <v>189</v>
      </c>
      <c r="O17" s="129">
        <f t="shared" si="5"/>
        <v>45914</v>
      </c>
      <c r="P17" s="5">
        <v>14</v>
      </c>
      <c r="Q17" s="19" t="str">
        <f t="shared" si="2"/>
        <v>Sunday</v>
      </c>
      <c r="R17" s="19"/>
      <c r="S17" s="46"/>
      <c r="T17" s="56" t="s">
        <v>91</v>
      </c>
      <c r="U17" s="124" t="s">
        <v>179</v>
      </c>
    </row>
    <row r="18" spans="1:21" ht="40.5" customHeight="1" x14ac:dyDescent="0.35">
      <c r="A18" s="14">
        <f t="shared" si="3"/>
        <v>45853</v>
      </c>
      <c r="B18" s="26">
        <v>15</v>
      </c>
      <c r="C18" s="10" t="str">
        <f t="shared" si="0"/>
        <v>Tuesday</v>
      </c>
      <c r="D18" s="10"/>
      <c r="E18" s="70"/>
      <c r="F18" s="52"/>
      <c r="G18" s="11"/>
      <c r="H18" s="129">
        <f t="shared" si="4"/>
        <v>45884</v>
      </c>
      <c r="I18" s="5">
        <v>15</v>
      </c>
      <c r="J18" s="10" t="str">
        <f t="shared" si="1"/>
        <v>Friday</v>
      </c>
      <c r="K18" s="10"/>
      <c r="L18" s="70"/>
      <c r="M18" s="45"/>
      <c r="N18" s="118" t="s">
        <v>190</v>
      </c>
      <c r="O18" s="129">
        <f t="shared" si="5"/>
        <v>45915</v>
      </c>
      <c r="P18" s="5">
        <v>15</v>
      </c>
      <c r="Q18" s="10" t="str">
        <f t="shared" si="2"/>
        <v>Monday</v>
      </c>
      <c r="R18" s="10"/>
      <c r="S18" s="47"/>
      <c r="T18" s="45"/>
      <c r="U18" s="11"/>
    </row>
    <row r="19" spans="1:21" ht="40.5" customHeight="1" x14ac:dyDescent="0.35">
      <c r="A19" s="14">
        <f t="shared" si="3"/>
        <v>45854</v>
      </c>
      <c r="B19" s="26">
        <v>16</v>
      </c>
      <c r="C19" s="10" t="str">
        <f t="shared" si="0"/>
        <v>Wednesday</v>
      </c>
      <c r="D19" s="10"/>
      <c r="E19" s="44"/>
      <c r="F19" s="52"/>
      <c r="G19" s="11"/>
      <c r="H19" s="129">
        <f t="shared" si="4"/>
        <v>45885</v>
      </c>
      <c r="I19" s="5">
        <v>16</v>
      </c>
      <c r="J19" s="19" t="str">
        <f t="shared" si="1"/>
        <v>Saturday</v>
      </c>
      <c r="K19" s="19"/>
      <c r="L19" s="46"/>
      <c r="M19" s="46"/>
      <c r="N19" s="133" t="s">
        <v>182</v>
      </c>
      <c r="O19" s="129">
        <f t="shared" si="5"/>
        <v>45916</v>
      </c>
      <c r="P19" s="5">
        <v>16</v>
      </c>
      <c r="Q19" s="10" t="str">
        <f t="shared" si="2"/>
        <v>Tuesday</v>
      </c>
      <c r="R19" s="10"/>
      <c r="S19" s="45"/>
      <c r="T19" s="143" t="s">
        <v>95</v>
      </c>
      <c r="U19" s="11"/>
    </row>
    <row r="20" spans="1:21" ht="40.5" customHeight="1" x14ac:dyDescent="0.35">
      <c r="A20" s="14">
        <f t="shared" si="3"/>
        <v>45855</v>
      </c>
      <c r="B20" s="26">
        <v>17</v>
      </c>
      <c r="C20" s="10" t="str">
        <f t="shared" si="0"/>
        <v>Thursday</v>
      </c>
      <c r="D20" s="10"/>
      <c r="E20" s="44"/>
      <c r="F20" s="52"/>
      <c r="G20" s="162" t="s">
        <v>168</v>
      </c>
      <c r="H20" s="129">
        <f t="shared" si="4"/>
        <v>45886</v>
      </c>
      <c r="I20" s="5">
        <v>17</v>
      </c>
      <c r="J20" s="19" t="str">
        <f t="shared" si="1"/>
        <v>Sunday</v>
      </c>
      <c r="K20" s="19"/>
      <c r="L20" s="46"/>
      <c r="M20" s="46"/>
      <c r="N20" s="133" t="s">
        <v>182</v>
      </c>
      <c r="O20" s="129">
        <f t="shared" si="5"/>
        <v>45917</v>
      </c>
      <c r="P20" s="5">
        <v>17</v>
      </c>
      <c r="Q20" s="10" t="str">
        <f t="shared" si="2"/>
        <v>Wednesday</v>
      </c>
      <c r="R20" s="10"/>
      <c r="S20" s="45"/>
      <c r="T20" s="143"/>
      <c r="U20" s="11"/>
    </row>
    <row r="21" spans="1:21" ht="40.5" customHeight="1" x14ac:dyDescent="0.35">
      <c r="A21" s="14">
        <f t="shared" si="3"/>
        <v>45856</v>
      </c>
      <c r="B21" s="26">
        <v>18</v>
      </c>
      <c r="C21" s="10" t="str">
        <f t="shared" si="0"/>
        <v>Friday</v>
      </c>
      <c r="D21" s="10"/>
      <c r="E21" s="44"/>
      <c r="F21" s="44"/>
      <c r="G21" s="163"/>
      <c r="H21" s="129">
        <f t="shared" si="4"/>
        <v>45887</v>
      </c>
      <c r="I21" s="5">
        <v>18</v>
      </c>
      <c r="J21" s="10" t="str">
        <f t="shared" si="1"/>
        <v>Monday</v>
      </c>
      <c r="K21" s="10"/>
      <c r="L21" s="44"/>
      <c r="M21" s="45"/>
      <c r="N21" s="11"/>
      <c r="O21" s="129">
        <f t="shared" si="5"/>
        <v>45918</v>
      </c>
      <c r="P21" s="5">
        <v>18</v>
      </c>
      <c r="Q21" s="10" t="str">
        <f t="shared" si="2"/>
        <v>Thursday</v>
      </c>
      <c r="R21" s="10"/>
      <c r="S21" s="44"/>
      <c r="T21" s="143"/>
      <c r="U21" s="125" t="s">
        <v>189</v>
      </c>
    </row>
    <row r="22" spans="1:21" ht="40.5" customHeight="1" x14ac:dyDescent="0.35">
      <c r="A22" s="14">
        <f t="shared" si="3"/>
        <v>45857</v>
      </c>
      <c r="B22" s="18">
        <v>19</v>
      </c>
      <c r="C22" s="19" t="str">
        <f t="shared" si="0"/>
        <v>Saturday</v>
      </c>
      <c r="D22" s="19"/>
      <c r="E22" s="46"/>
      <c r="F22" s="46"/>
      <c r="G22" s="139" t="s">
        <v>173</v>
      </c>
      <c r="H22" s="129">
        <f t="shared" si="4"/>
        <v>45888</v>
      </c>
      <c r="I22" s="5">
        <v>19</v>
      </c>
      <c r="J22" s="10" t="str">
        <f t="shared" si="1"/>
        <v>Tuesday</v>
      </c>
      <c r="K22" s="10"/>
      <c r="L22" s="44"/>
      <c r="M22" s="98" t="s">
        <v>15</v>
      </c>
      <c r="N22" s="122" t="s">
        <v>15</v>
      </c>
      <c r="O22" s="129">
        <f t="shared" si="5"/>
        <v>45919</v>
      </c>
      <c r="P22" s="5">
        <v>19</v>
      </c>
      <c r="Q22" s="10" t="str">
        <f t="shared" si="2"/>
        <v>Friday</v>
      </c>
      <c r="R22" s="10"/>
      <c r="S22" s="56" t="s">
        <v>16</v>
      </c>
      <c r="T22" s="45"/>
      <c r="U22" s="125" t="s">
        <v>189</v>
      </c>
    </row>
    <row r="23" spans="1:21" ht="40.5" customHeight="1" x14ac:dyDescent="0.35">
      <c r="A23" s="14">
        <f t="shared" si="3"/>
        <v>45858</v>
      </c>
      <c r="B23" s="18">
        <v>20</v>
      </c>
      <c r="C23" s="19" t="str">
        <f t="shared" si="0"/>
        <v>Sunday</v>
      </c>
      <c r="D23" s="19"/>
      <c r="E23" s="46"/>
      <c r="F23" s="46"/>
      <c r="G23" s="139"/>
      <c r="H23" s="129">
        <f t="shared" si="4"/>
        <v>45889</v>
      </c>
      <c r="I23" s="5">
        <v>20</v>
      </c>
      <c r="J23" s="10" t="str">
        <f t="shared" si="1"/>
        <v>Wednesday</v>
      </c>
      <c r="K23" s="10"/>
      <c r="L23" s="44"/>
      <c r="M23" s="45"/>
      <c r="N23" s="11"/>
      <c r="O23" s="129">
        <f t="shared" si="5"/>
        <v>45920</v>
      </c>
      <c r="P23" s="5">
        <v>20</v>
      </c>
      <c r="Q23" s="19" t="str">
        <f t="shared" si="2"/>
        <v>Saturday</v>
      </c>
      <c r="R23" s="19"/>
      <c r="S23" s="46"/>
      <c r="T23" s="42"/>
      <c r="U23" s="153" t="s">
        <v>171</v>
      </c>
    </row>
    <row r="24" spans="1:21" ht="40.5" customHeight="1" x14ac:dyDescent="0.35">
      <c r="A24" s="14">
        <f t="shared" si="3"/>
        <v>45859</v>
      </c>
      <c r="B24" s="5">
        <v>21</v>
      </c>
      <c r="C24" s="10" t="str">
        <f t="shared" si="0"/>
        <v>Monday</v>
      </c>
      <c r="D24" s="10"/>
      <c r="E24" s="44"/>
      <c r="F24" s="44"/>
      <c r="G24" s="11"/>
      <c r="H24" s="129">
        <f t="shared" si="4"/>
        <v>45890</v>
      </c>
      <c r="I24" s="5">
        <v>21</v>
      </c>
      <c r="J24" s="10" t="str">
        <f t="shared" si="1"/>
        <v>Thursday</v>
      </c>
      <c r="K24" s="10"/>
      <c r="L24" s="44"/>
      <c r="M24" s="45"/>
      <c r="N24" s="162" t="s">
        <v>169</v>
      </c>
      <c r="O24" s="129">
        <f t="shared" si="5"/>
        <v>45921</v>
      </c>
      <c r="P24" s="5">
        <v>21</v>
      </c>
      <c r="Q24" s="19" t="str">
        <f t="shared" si="2"/>
        <v>Sunday</v>
      </c>
      <c r="R24" s="19"/>
      <c r="S24" s="142" t="s">
        <v>17</v>
      </c>
      <c r="T24" s="42"/>
      <c r="U24" s="154"/>
    </row>
    <row r="25" spans="1:21" ht="40.5" customHeight="1" x14ac:dyDescent="0.35">
      <c r="A25" s="14">
        <f t="shared" si="3"/>
        <v>45860</v>
      </c>
      <c r="B25" s="5">
        <v>22</v>
      </c>
      <c r="C25" s="10" t="str">
        <f t="shared" si="0"/>
        <v>Tuesday</v>
      </c>
      <c r="D25" s="10"/>
      <c r="E25" s="44"/>
      <c r="F25" s="45"/>
      <c r="G25" s="11"/>
      <c r="H25" s="129">
        <f t="shared" si="4"/>
        <v>45891</v>
      </c>
      <c r="I25" s="5">
        <v>22</v>
      </c>
      <c r="J25" s="10" t="str">
        <f t="shared" si="1"/>
        <v>Friday</v>
      </c>
      <c r="K25" s="10"/>
      <c r="L25" s="44"/>
      <c r="M25" s="52"/>
      <c r="N25" s="166"/>
      <c r="O25" s="129">
        <f t="shared" si="5"/>
        <v>45922</v>
      </c>
      <c r="P25" s="5">
        <v>22</v>
      </c>
      <c r="Q25" s="10" t="str">
        <f t="shared" si="2"/>
        <v>Monday</v>
      </c>
      <c r="R25" s="10"/>
      <c r="S25" s="142"/>
      <c r="T25" s="98" t="s">
        <v>18</v>
      </c>
      <c r="U25" s="122" t="s">
        <v>18</v>
      </c>
    </row>
    <row r="26" spans="1:21" ht="40.5" customHeight="1" x14ac:dyDescent="0.35">
      <c r="A26" s="14">
        <f t="shared" si="3"/>
        <v>45861</v>
      </c>
      <c r="B26" s="5">
        <v>23</v>
      </c>
      <c r="C26" s="10" t="str">
        <f t="shared" si="0"/>
        <v>Wednesday</v>
      </c>
      <c r="D26" s="10"/>
      <c r="E26" s="44"/>
      <c r="F26" s="44"/>
      <c r="G26" s="11"/>
      <c r="H26" s="129">
        <f t="shared" si="4"/>
        <v>45892</v>
      </c>
      <c r="I26" s="5">
        <v>23</v>
      </c>
      <c r="J26" s="19" t="str">
        <f t="shared" si="1"/>
        <v>Saturday</v>
      </c>
      <c r="K26" s="19"/>
      <c r="L26" s="46"/>
      <c r="M26" s="42"/>
      <c r="N26" s="139" t="s">
        <v>174</v>
      </c>
      <c r="O26" s="129">
        <f t="shared" si="5"/>
        <v>45923</v>
      </c>
      <c r="P26" s="5">
        <v>23</v>
      </c>
      <c r="Q26" s="10" t="str">
        <f t="shared" si="2"/>
        <v>Tuesday</v>
      </c>
      <c r="R26" s="10"/>
      <c r="S26" s="142"/>
      <c r="T26" s="138" t="s">
        <v>88</v>
      </c>
      <c r="U26" s="138" t="s">
        <v>88</v>
      </c>
    </row>
    <row r="27" spans="1:21" ht="40.5" customHeight="1" x14ac:dyDescent="0.35">
      <c r="A27" s="14">
        <f t="shared" si="3"/>
        <v>45862</v>
      </c>
      <c r="B27" s="5">
        <v>24</v>
      </c>
      <c r="C27" s="10" t="str">
        <f t="shared" si="0"/>
        <v>Thursday</v>
      </c>
      <c r="D27" s="10"/>
      <c r="E27" s="44"/>
      <c r="F27" s="44"/>
      <c r="G27" s="11"/>
      <c r="H27" s="129">
        <f t="shared" si="4"/>
        <v>45893</v>
      </c>
      <c r="I27" s="5">
        <v>24</v>
      </c>
      <c r="J27" s="19" t="str">
        <f t="shared" si="1"/>
        <v>Sunday</v>
      </c>
      <c r="K27" s="19"/>
      <c r="L27" s="46"/>
      <c r="M27" s="42"/>
      <c r="N27" s="139"/>
      <c r="O27" s="129">
        <f t="shared" si="5"/>
        <v>45924</v>
      </c>
      <c r="P27" s="5">
        <v>24</v>
      </c>
      <c r="Q27" s="10" t="str">
        <f t="shared" si="2"/>
        <v>Wednesday</v>
      </c>
      <c r="R27" s="10"/>
      <c r="S27" s="142"/>
      <c r="T27" s="138"/>
      <c r="U27" s="138"/>
    </row>
    <row r="28" spans="1:21" ht="40.5" customHeight="1" x14ac:dyDescent="0.35">
      <c r="A28" s="14">
        <f t="shared" si="3"/>
        <v>45863</v>
      </c>
      <c r="B28" s="5">
        <v>25</v>
      </c>
      <c r="C28" s="10" t="str">
        <f t="shared" si="0"/>
        <v>Friday</v>
      </c>
      <c r="D28" s="10"/>
      <c r="E28" s="44"/>
      <c r="F28" s="70"/>
      <c r="G28" s="11"/>
      <c r="H28" s="129">
        <f t="shared" si="4"/>
        <v>45894</v>
      </c>
      <c r="I28" s="5">
        <v>25</v>
      </c>
      <c r="J28" s="10" t="str">
        <f t="shared" si="1"/>
        <v>Monday</v>
      </c>
      <c r="K28" s="10"/>
      <c r="L28" s="44"/>
      <c r="M28" s="47"/>
      <c r="N28" s="92"/>
      <c r="O28" s="129">
        <f t="shared" si="5"/>
        <v>45925</v>
      </c>
      <c r="P28" s="5">
        <v>25</v>
      </c>
      <c r="Q28" s="10" t="str">
        <f t="shared" si="2"/>
        <v>Thursday</v>
      </c>
      <c r="R28" s="10"/>
      <c r="S28" s="142"/>
      <c r="T28" s="138"/>
      <c r="U28" s="138"/>
    </row>
    <row r="29" spans="1:21" ht="40.5" customHeight="1" x14ac:dyDescent="0.35">
      <c r="A29" s="14">
        <f t="shared" si="3"/>
        <v>45864</v>
      </c>
      <c r="B29" s="18">
        <v>26</v>
      </c>
      <c r="C29" s="19" t="str">
        <f t="shared" si="0"/>
        <v>Saturday</v>
      </c>
      <c r="D29" s="19"/>
      <c r="E29" s="142" t="s">
        <v>19</v>
      </c>
      <c r="F29" s="48"/>
      <c r="G29" s="124" t="s">
        <v>176</v>
      </c>
      <c r="H29" s="129">
        <f t="shared" si="4"/>
        <v>45895</v>
      </c>
      <c r="I29" s="5">
        <v>26</v>
      </c>
      <c r="J29" s="10" t="str">
        <f t="shared" si="1"/>
        <v>Tuesday</v>
      </c>
      <c r="K29" s="10"/>
      <c r="L29" s="44"/>
      <c r="M29" s="45"/>
      <c r="N29" s="92"/>
      <c r="O29" s="129">
        <f t="shared" si="5"/>
        <v>45926</v>
      </c>
      <c r="P29" s="5">
        <v>26</v>
      </c>
      <c r="Q29" s="10" t="str">
        <f t="shared" si="2"/>
        <v>Friday</v>
      </c>
      <c r="R29" s="10"/>
      <c r="S29" s="44"/>
      <c r="T29" s="45"/>
      <c r="U29" s="11"/>
    </row>
    <row r="30" spans="1:21" ht="40.5" customHeight="1" x14ac:dyDescent="0.35">
      <c r="A30" s="14">
        <f t="shared" si="3"/>
        <v>45865</v>
      </c>
      <c r="B30" s="18">
        <v>27</v>
      </c>
      <c r="C30" s="19" t="str">
        <f t="shared" si="0"/>
        <v>Sunday</v>
      </c>
      <c r="D30" s="19"/>
      <c r="E30" s="142"/>
      <c r="F30" s="48"/>
      <c r="G30" s="126" t="s">
        <v>177</v>
      </c>
      <c r="H30" s="129">
        <f t="shared" si="4"/>
        <v>45896</v>
      </c>
      <c r="I30" s="5">
        <v>27</v>
      </c>
      <c r="J30" s="10" t="str">
        <f t="shared" si="1"/>
        <v>Wednesday</v>
      </c>
      <c r="K30" s="10"/>
      <c r="L30" s="44"/>
      <c r="M30" s="45"/>
      <c r="N30" s="92"/>
      <c r="O30" s="129">
        <f t="shared" si="5"/>
        <v>45927</v>
      </c>
      <c r="P30" s="5">
        <v>27</v>
      </c>
      <c r="Q30" s="19" t="str">
        <f t="shared" si="2"/>
        <v>Saturday</v>
      </c>
      <c r="R30" s="19"/>
      <c r="S30" s="46"/>
      <c r="T30" s="144" t="s">
        <v>20</v>
      </c>
      <c r="U30" s="147" t="s">
        <v>20</v>
      </c>
    </row>
    <row r="31" spans="1:21" ht="40.5" customHeight="1" x14ac:dyDescent="0.35">
      <c r="A31" s="14">
        <f t="shared" si="3"/>
        <v>45866</v>
      </c>
      <c r="B31" s="5">
        <v>28</v>
      </c>
      <c r="C31" s="10" t="str">
        <f t="shared" si="0"/>
        <v>Monday</v>
      </c>
      <c r="D31" s="10"/>
      <c r="E31" s="142" t="s">
        <v>21</v>
      </c>
      <c r="F31" s="99" t="s">
        <v>93</v>
      </c>
      <c r="G31" s="11"/>
      <c r="H31" s="129">
        <f t="shared" si="4"/>
        <v>45897</v>
      </c>
      <c r="I31" s="5">
        <v>28</v>
      </c>
      <c r="J31" s="10" t="str">
        <f t="shared" si="1"/>
        <v>Thursday</v>
      </c>
      <c r="K31" s="10"/>
      <c r="L31" s="44"/>
      <c r="M31" s="45"/>
      <c r="N31" s="139" t="s">
        <v>170</v>
      </c>
      <c r="O31" s="129">
        <f t="shared" si="5"/>
        <v>45928</v>
      </c>
      <c r="P31" s="5">
        <v>28</v>
      </c>
      <c r="Q31" s="19" t="str">
        <f t="shared" si="2"/>
        <v>Sunday</v>
      </c>
      <c r="R31" s="19"/>
      <c r="S31" s="56" t="s">
        <v>92</v>
      </c>
      <c r="T31" s="144"/>
      <c r="U31" s="147"/>
    </row>
    <row r="32" spans="1:21" ht="40.5" customHeight="1" x14ac:dyDescent="0.35">
      <c r="A32" s="14">
        <f t="shared" si="3"/>
        <v>45867</v>
      </c>
      <c r="B32" s="5">
        <v>29</v>
      </c>
      <c r="C32" s="10" t="str">
        <f t="shared" si="0"/>
        <v>Tuesday</v>
      </c>
      <c r="D32" s="10"/>
      <c r="E32" s="142"/>
      <c r="F32" s="45"/>
      <c r="G32" s="11"/>
      <c r="H32" s="129">
        <f t="shared" si="4"/>
        <v>45898</v>
      </c>
      <c r="I32" s="5">
        <v>29</v>
      </c>
      <c r="J32" s="10" t="str">
        <f t="shared" si="1"/>
        <v>Friday</v>
      </c>
      <c r="K32" s="10"/>
      <c r="L32" s="70"/>
      <c r="M32" s="45"/>
      <c r="N32" s="139"/>
      <c r="O32" s="129">
        <f t="shared" si="5"/>
        <v>45929</v>
      </c>
      <c r="P32" s="26">
        <v>29</v>
      </c>
      <c r="Q32" s="10" t="str">
        <f t="shared" si="2"/>
        <v>Monday</v>
      </c>
      <c r="R32" s="10"/>
      <c r="S32" s="47"/>
      <c r="T32" s="45"/>
      <c r="U32" s="11"/>
    </row>
    <row r="33" spans="1:21" ht="40.5" customHeight="1" x14ac:dyDescent="0.35">
      <c r="A33" s="14">
        <f t="shared" si="3"/>
        <v>45868</v>
      </c>
      <c r="B33" s="5">
        <v>30</v>
      </c>
      <c r="C33" s="10" t="str">
        <f t="shared" si="0"/>
        <v>Wednesday</v>
      </c>
      <c r="D33" s="10"/>
      <c r="E33" s="142"/>
      <c r="F33" s="44"/>
      <c r="G33" s="11"/>
      <c r="H33" s="129">
        <f t="shared" si="4"/>
        <v>45899</v>
      </c>
      <c r="I33" s="5">
        <v>30</v>
      </c>
      <c r="J33" s="19" t="str">
        <f t="shared" si="1"/>
        <v>Saturday</v>
      </c>
      <c r="K33" s="19"/>
      <c r="L33" s="46"/>
      <c r="M33" s="46"/>
      <c r="N33" s="139" t="s">
        <v>175</v>
      </c>
      <c r="O33" s="129">
        <f t="shared" si="5"/>
        <v>45930</v>
      </c>
      <c r="P33" s="26">
        <v>30</v>
      </c>
      <c r="Q33" s="10" t="str">
        <f t="shared" si="2"/>
        <v>Tuesday</v>
      </c>
      <c r="R33" s="10"/>
      <c r="S33" s="45"/>
      <c r="T33" s="45"/>
      <c r="U33" s="11"/>
    </row>
    <row r="34" spans="1:21" ht="40.5" customHeight="1" thickBot="1" x14ac:dyDescent="0.4">
      <c r="A34" s="14">
        <f t="shared" si="3"/>
        <v>45869</v>
      </c>
      <c r="B34" s="6">
        <v>31</v>
      </c>
      <c r="C34" s="1" t="str">
        <f t="shared" si="0"/>
        <v>Thursday</v>
      </c>
      <c r="D34" s="1"/>
      <c r="E34" s="145"/>
      <c r="F34" s="90" t="s">
        <v>94</v>
      </c>
      <c r="G34" s="7"/>
      <c r="H34" s="129">
        <f t="shared" si="4"/>
        <v>45900</v>
      </c>
      <c r="I34" s="6">
        <v>31</v>
      </c>
      <c r="J34" s="25" t="str">
        <f t="shared" si="1"/>
        <v>Sunday</v>
      </c>
      <c r="K34" s="25"/>
      <c r="L34" s="83"/>
      <c r="M34" s="83"/>
      <c r="N34" s="139"/>
      <c r="O34" s="129">
        <f t="shared" si="5"/>
        <v>45931</v>
      </c>
      <c r="P34" s="32"/>
      <c r="Q34" s="33"/>
      <c r="R34" s="33"/>
      <c r="S34" s="51"/>
      <c r="T34" s="51"/>
      <c r="U34" s="34" t="s">
        <v>22</v>
      </c>
    </row>
  </sheetData>
  <mergeCells count="34">
    <mergeCell ref="B1:Q1"/>
    <mergeCell ref="N5:N6"/>
    <mergeCell ref="S1:U1"/>
    <mergeCell ref="S24:S28"/>
    <mergeCell ref="M4:M6"/>
    <mergeCell ref="E11:E13"/>
    <mergeCell ref="U26:U28"/>
    <mergeCell ref="G6:G7"/>
    <mergeCell ref="G8:G9"/>
    <mergeCell ref="G13:G14"/>
    <mergeCell ref="G15:G16"/>
    <mergeCell ref="N24:N25"/>
    <mergeCell ref="G20:G21"/>
    <mergeCell ref="G22:G23"/>
    <mergeCell ref="B2:G2"/>
    <mergeCell ref="I2:N2"/>
    <mergeCell ref="P2:U2"/>
    <mergeCell ref="M7:M9"/>
    <mergeCell ref="M10:M12"/>
    <mergeCell ref="N12:N13"/>
    <mergeCell ref="U23:U24"/>
    <mergeCell ref="T26:T28"/>
    <mergeCell ref="U7:U10"/>
    <mergeCell ref="S10:T10"/>
    <mergeCell ref="E29:E30"/>
    <mergeCell ref="T19:T21"/>
    <mergeCell ref="T30:T31"/>
    <mergeCell ref="E31:E34"/>
    <mergeCell ref="L14:L17"/>
    <mergeCell ref="F14:F16"/>
    <mergeCell ref="U30:U31"/>
    <mergeCell ref="N33:N34"/>
    <mergeCell ref="N26:N27"/>
    <mergeCell ref="N31:N32"/>
  </mergeCells>
  <phoneticPr fontId="3" type="noConversion"/>
  <printOptions gridLines="1"/>
  <pageMargins left="0.25" right="0.25" top="0.75" bottom="0.75" header="0.3" footer="0.3"/>
  <pageSetup paperSize="9" scale="3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9C9DD-C05E-0940-8F63-0C47F1EC4C57}">
  <sheetPr>
    <pageSetUpPr fitToPage="1"/>
  </sheetPr>
  <dimension ref="A1:U34"/>
  <sheetViews>
    <sheetView topLeftCell="B1" zoomScale="55" zoomScaleNormal="55" zoomScalePageLayoutView="54" workbookViewId="0">
      <selection activeCell="U15" sqref="U15"/>
    </sheetView>
  </sheetViews>
  <sheetFormatPr defaultColWidth="20.90625" defaultRowHeight="14.5" x14ac:dyDescent="0.35"/>
  <cols>
    <col min="1" max="1" width="0" hidden="1" customWidth="1"/>
    <col min="2" max="2" width="10.90625" customWidth="1"/>
    <col min="3" max="3" width="20.90625" customWidth="1"/>
    <col min="4" max="4" width="30.81640625" customWidth="1"/>
    <col min="5" max="6" width="26.453125" customWidth="1"/>
    <col min="7" max="7" width="30.81640625" customWidth="1"/>
    <col min="8" max="8" width="8.90625" customWidth="1"/>
    <col min="9" max="9" width="10.90625" customWidth="1"/>
    <col min="10" max="10" width="20.90625" customWidth="1"/>
    <col min="11" max="11" width="30.81640625" customWidth="1"/>
    <col min="12" max="13" width="26.453125" customWidth="1"/>
    <col min="14" max="14" width="30.81640625" customWidth="1"/>
    <col min="15" max="15" width="8.90625" customWidth="1"/>
    <col min="16" max="16" width="10.90625" customWidth="1"/>
    <col min="17" max="17" width="20.90625" customWidth="1"/>
    <col min="18" max="18" width="30.81640625" customWidth="1"/>
    <col min="19" max="20" width="26.453125" customWidth="1"/>
    <col min="21" max="21" width="30.81640625" customWidth="1"/>
  </cols>
  <sheetData>
    <row r="1" spans="1:21" ht="104.15" customHeight="1" thickBot="1" x14ac:dyDescent="0.4">
      <c r="B1" s="173" t="s">
        <v>130</v>
      </c>
      <c r="C1" s="174"/>
      <c r="D1" s="174"/>
      <c r="E1" s="174"/>
      <c r="F1" s="174"/>
      <c r="G1" s="174"/>
      <c r="H1" s="175"/>
      <c r="I1" s="174"/>
      <c r="J1" s="174"/>
      <c r="K1" s="174"/>
      <c r="L1" s="174"/>
      <c r="M1" s="174"/>
      <c r="N1" s="174"/>
      <c r="O1" s="175"/>
      <c r="P1" s="174"/>
      <c r="Q1" s="174"/>
      <c r="R1" s="110" t="e" vm="1">
        <v>#VALUE!</v>
      </c>
      <c r="S1" s="176"/>
      <c r="T1" s="176"/>
      <c r="U1" s="177"/>
    </row>
    <row r="2" spans="1:21" ht="50.15" customHeight="1" thickBot="1" x14ac:dyDescent="0.55000000000000004">
      <c r="B2" s="181" t="s">
        <v>23</v>
      </c>
      <c r="C2" s="182"/>
      <c r="D2" s="182"/>
      <c r="E2" s="182"/>
      <c r="F2" s="182"/>
      <c r="G2" s="183"/>
      <c r="H2" s="2"/>
      <c r="I2" s="148" t="s">
        <v>24</v>
      </c>
      <c r="J2" s="149"/>
      <c r="K2" s="149"/>
      <c r="L2" s="149"/>
      <c r="M2" s="149"/>
      <c r="N2" s="150"/>
      <c r="O2" s="2"/>
      <c r="P2" s="170" t="s">
        <v>25</v>
      </c>
      <c r="Q2" s="171"/>
      <c r="R2" s="184"/>
      <c r="S2" s="171"/>
      <c r="T2" s="171"/>
      <c r="U2" s="172"/>
    </row>
    <row r="3" spans="1:21" ht="50.15" customHeight="1" thickBot="1" x14ac:dyDescent="0.55000000000000004">
      <c r="B3" s="75" t="s">
        <v>3</v>
      </c>
      <c r="C3" s="76" t="s">
        <v>4</v>
      </c>
      <c r="D3" s="107" t="s">
        <v>128</v>
      </c>
      <c r="E3" s="76" t="s">
        <v>5</v>
      </c>
      <c r="F3" s="76" t="s">
        <v>6</v>
      </c>
      <c r="G3" s="114" t="s">
        <v>125</v>
      </c>
      <c r="H3" s="3"/>
      <c r="I3" s="75" t="s">
        <v>3</v>
      </c>
      <c r="J3" s="76" t="s">
        <v>4</v>
      </c>
      <c r="K3" s="107" t="s">
        <v>128</v>
      </c>
      <c r="L3" s="76" t="s">
        <v>5</v>
      </c>
      <c r="M3" s="76" t="s">
        <v>6</v>
      </c>
      <c r="N3" s="114" t="s">
        <v>125</v>
      </c>
      <c r="O3" s="3"/>
      <c r="P3" s="75" t="s">
        <v>3</v>
      </c>
      <c r="Q3" s="76" t="s">
        <v>4</v>
      </c>
      <c r="R3" s="107" t="s">
        <v>128</v>
      </c>
      <c r="S3" s="76" t="s">
        <v>5</v>
      </c>
      <c r="T3" s="76" t="s">
        <v>6</v>
      </c>
      <c r="U3" s="114" t="s">
        <v>127</v>
      </c>
    </row>
    <row r="4" spans="1:21" ht="40.5" customHeight="1" x14ac:dyDescent="0.5">
      <c r="A4" s="14">
        <v>45931</v>
      </c>
      <c r="B4" s="27">
        <v>1</v>
      </c>
      <c r="C4" s="13" t="str">
        <f>TEXT(A4,"dddd")</f>
        <v>Wednesday</v>
      </c>
      <c r="D4" s="13"/>
      <c r="E4" s="189" t="s">
        <v>101</v>
      </c>
      <c r="F4" s="38"/>
      <c r="G4" s="30"/>
      <c r="H4" s="128">
        <v>45962</v>
      </c>
      <c r="I4" s="4">
        <v>1</v>
      </c>
      <c r="J4" s="24" t="str">
        <f>TEXT(H4,"dddd")</f>
        <v>Saturday</v>
      </c>
      <c r="K4" s="24"/>
      <c r="L4" s="40"/>
      <c r="M4" s="185" t="s">
        <v>26</v>
      </c>
      <c r="N4" s="178" t="s">
        <v>26</v>
      </c>
      <c r="O4" s="29"/>
      <c r="P4" s="4">
        <v>1</v>
      </c>
      <c r="Q4" s="13" t="str">
        <f>TEXT(O4,"dddd")</f>
        <v>Saturday</v>
      </c>
      <c r="R4" s="13"/>
      <c r="S4" s="100" t="s">
        <v>13</v>
      </c>
      <c r="T4" s="96" t="s">
        <v>27</v>
      </c>
      <c r="U4" s="9"/>
    </row>
    <row r="5" spans="1:21" ht="40.5" customHeight="1" x14ac:dyDescent="0.35">
      <c r="A5" s="14">
        <f>+A4+1</f>
        <v>45932</v>
      </c>
      <c r="B5" s="26">
        <v>2</v>
      </c>
      <c r="C5" s="10" t="str">
        <f t="shared" ref="C5:C34" si="0">TEXT(A5,"dddd")</f>
        <v>Thursday</v>
      </c>
      <c r="D5" s="10"/>
      <c r="E5" s="161"/>
      <c r="F5" s="45"/>
      <c r="G5" s="12"/>
      <c r="H5" s="129">
        <f>+H4+1</f>
        <v>45963</v>
      </c>
      <c r="I5" s="5">
        <v>2</v>
      </c>
      <c r="J5" s="19" t="str">
        <f t="shared" ref="J5:J33" si="1">TEXT(H5,"dddd")</f>
        <v>Sunday</v>
      </c>
      <c r="K5" s="19"/>
      <c r="L5" s="42"/>
      <c r="M5" s="186"/>
      <c r="N5" s="179"/>
      <c r="O5" s="23"/>
      <c r="P5" s="5">
        <v>2</v>
      </c>
      <c r="Q5" s="10" t="str">
        <f t="shared" ref="Q5:Q34" si="2">TEXT(O5,"dddd")</f>
        <v>Saturday</v>
      </c>
      <c r="R5" s="10"/>
      <c r="S5" s="142" t="s">
        <v>28</v>
      </c>
      <c r="T5" s="97" t="s">
        <v>29</v>
      </c>
      <c r="U5" s="137"/>
    </row>
    <row r="6" spans="1:21" ht="40.25" customHeight="1" x14ac:dyDescent="0.35">
      <c r="A6" s="14">
        <f t="shared" ref="A6:A34" si="3">+A5+1</f>
        <v>45933</v>
      </c>
      <c r="B6" s="26">
        <v>3</v>
      </c>
      <c r="C6" s="10" t="str">
        <f t="shared" si="0"/>
        <v>Friday</v>
      </c>
      <c r="D6" s="10"/>
      <c r="E6" s="161"/>
      <c r="F6" s="45"/>
      <c r="G6" s="12"/>
      <c r="H6" s="129">
        <f t="shared" ref="H6:H34" si="4">+H5+1</f>
        <v>45964</v>
      </c>
      <c r="I6" s="5">
        <v>3</v>
      </c>
      <c r="J6" s="10" t="str">
        <f t="shared" si="1"/>
        <v>Monday</v>
      </c>
      <c r="K6" s="10"/>
      <c r="L6" s="45"/>
      <c r="M6" s="45"/>
      <c r="N6" s="12"/>
      <c r="O6" s="129">
        <f t="shared" ref="O6:O34" si="5">+O5+1</f>
        <v>1</v>
      </c>
      <c r="P6" s="5">
        <v>3</v>
      </c>
      <c r="Q6" s="10" t="str">
        <f t="shared" si="2"/>
        <v>Sunday</v>
      </c>
      <c r="R6" s="10"/>
      <c r="S6" s="142"/>
      <c r="T6" s="52"/>
      <c r="U6" s="11"/>
    </row>
    <row r="7" spans="1:21" ht="40.5" customHeight="1" x14ac:dyDescent="0.35">
      <c r="A7" s="14">
        <f t="shared" si="3"/>
        <v>45934</v>
      </c>
      <c r="B7" s="26">
        <v>4</v>
      </c>
      <c r="C7" s="19" t="str">
        <f t="shared" si="0"/>
        <v>Saturday</v>
      </c>
      <c r="D7" s="19"/>
      <c r="E7" s="161"/>
      <c r="F7" s="42"/>
      <c r="G7" s="23"/>
      <c r="H7" s="129">
        <f t="shared" si="4"/>
        <v>45965</v>
      </c>
      <c r="I7" s="5">
        <v>4</v>
      </c>
      <c r="J7" s="10" t="str">
        <f t="shared" si="1"/>
        <v>Tuesday</v>
      </c>
      <c r="K7" s="10"/>
      <c r="L7" s="45"/>
      <c r="M7" s="144" t="s">
        <v>100</v>
      </c>
      <c r="N7" s="12"/>
      <c r="O7" s="129">
        <f t="shared" si="5"/>
        <v>2</v>
      </c>
      <c r="P7" s="5">
        <v>4</v>
      </c>
      <c r="Q7" s="10" t="str">
        <f t="shared" si="2"/>
        <v>Monday</v>
      </c>
      <c r="R7" s="10"/>
      <c r="S7" s="142"/>
      <c r="T7" s="52"/>
      <c r="U7" s="11"/>
    </row>
    <row r="8" spans="1:21" ht="40.5" customHeight="1" x14ac:dyDescent="0.35">
      <c r="A8" s="14">
        <f t="shared" si="3"/>
        <v>45935</v>
      </c>
      <c r="B8" s="26">
        <v>5</v>
      </c>
      <c r="C8" s="19" t="str">
        <f t="shared" si="0"/>
        <v>Sunday</v>
      </c>
      <c r="D8" s="19"/>
      <c r="E8" s="161"/>
      <c r="F8" s="42"/>
      <c r="G8" s="23"/>
      <c r="H8" s="129">
        <f t="shared" si="4"/>
        <v>45966</v>
      </c>
      <c r="I8" s="5">
        <v>5</v>
      </c>
      <c r="J8" s="10" t="str">
        <f t="shared" si="1"/>
        <v>Wednesday</v>
      </c>
      <c r="K8" s="10"/>
      <c r="L8" s="45"/>
      <c r="M8" s="144"/>
      <c r="N8" s="12"/>
      <c r="O8" s="129">
        <f t="shared" si="5"/>
        <v>3</v>
      </c>
      <c r="P8" s="5">
        <v>5</v>
      </c>
      <c r="Q8" s="10" t="str">
        <f t="shared" si="2"/>
        <v>Tuesday</v>
      </c>
      <c r="R8" s="10"/>
      <c r="S8" s="142"/>
      <c r="T8" s="44"/>
      <c r="U8" s="137"/>
    </row>
    <row r="9" spans="1:21" ht="63" customHeight="1" x14ac:dyDescent="0.35">
      <c r="A9" s="14">
        <f t="shared" si="3"/>
        <v>45936</v>
      </c>
      <c r="B9" s="26">
        <v>6</v>
      </c>
      <c r="C9" s="10" t="str">
        <f t="shared" si="0"/>
        <v>Monday</v>
      </c>
      <c r="D9" s="10"/>
      <c r="E9" s="161"/>
      <c r="F9" s="187" t="s">
        <v>30</v>
      </c>
      <c r="G9" s="188"/>
      <c r="H9" s="129">
        <f t="shared" si="4"/>
        <v>45967</v>
      </c>
      <c r="I9" s="5">
        <v>6</v>
      </c>
      <c r="J9" s="10" t="str">
        <f t="shared" si="1"/>
        <v>Thursday</v>
      </c>
      <c r="K9" s="10"/>
      <c r="L9" s="45"/>
      <c r="M9" s="45"/>
      <c r="N9" s="12"/>
      <c r="O9" s="129">
        <f t="shared" si="5"/>
        <v>4</v>
      </c>
      <c r="P9" s="5">
        <v>6</v>
      </c>
      <c r="Q9" s="19" t="str">
        <f t="shared" si="2"/>
        <v>Wednesday</v>
      </c>
      <c r="R9" s="19"/>
      <c r="S9" s="142"/>
      <c r="T9" s="144" t="s">
        <v>116</v>
      </c>
      <c r="U9" s="144" t="s">
        <v>116</v>
      </c>
    </row>
    <row r="10" spans="1:21" ht="75" customHeight="1" x14ac:dyDescent="0.35">
      <c r="A10" s="14">
        <f t="shared" si="3"/>
        <v>45937</v>
      </c>
      <c r="B10" s="5">
        <v>7</v>
      </c>
      <c r="C10" s="10" t="str">
        <f t="shared" si="0"/>
        <v>Tuesday</v>
      </c>
      <c r="D10" s="10"/>
      <c r="E10" s="161"/>
      <c r="F10" s="47"/>
      <c r="G10" s="12"/>
      <c r="H10" s="129">
        <f t="shared" si="4"/>
        <v>45968</v>
      </c>
      <c r="I10" s="5">
        <v>7</v>
      </c>
      <c r="J10" s="10" t="str">
        <f t="shared" si="1"/>
        <v>Friday</v>
      </c>
      <c r="K10" s="10"/>
      <c r="L10" s="45"/>
      <c r="M10" s="99" t="s">
        <v>99</v>
      </c>
      <c r="N10" s="12"/>
      <c r="O10" s="129">
        <f t="shared" si="5"/>
        <v>5</v>
      </c>
      <c r="P10" s="5">
        <v>7</v>
      </c>
      <c r="Q10" s="19" t="str">
        <f t="shared" si="2"/>
        <v>Thursday</v>
      </c>
      <c r="R10" s="19"/>
      <c r="S10" s="42"/>
      <c r="T10" s="144"/>
      <c r="U10" s="144"/>
    </row>
    <row r="11" spans="1:21" ht="40.5" customHeight="1" x14ac:dyDescent="0.35">
      <c r="A11" s="14">
        <f t="shared" si="3"/>
        <v>45938</v>
      </c>
      <c r="B11" s="5">
        <v>8</v>
      </c>
      <c r="C11" s="10" t="str">
        <f t="shared" si="0"/>
        <v>Wednesday</v>
      </c>
      <c r="D11" s="10"/>
      <c r="E11" s="161"/>
      <c r="F11" s="47"/>
      <c r="G11" s="12"/>
      <c r="H11" s="129">
        <f t="shared" si="4"/>
        <v>45969</v>
      </c>
      <c r="I11" s="5">
        <v>8</v>
      </c>
      <c r="J11" s="19" t="str">
        <f t="shared" si="1"/>
        <v>Saturday</v>
      </c>
      <c r="K11" s="19"/>
      <c r="L11" s="42"/>
      <c r="M11" s="85" t="s">
        <v>98</v>
      </c>
      <c r="N11" s="23"/>
      <c r="O11" s="129">
        <f t="shared" si="5"/>
        <v>6</v>
      </c>
      <c r="P11" s="5">
        <v>8</v>
      </c>
      <c r="Q11" s="10" t="str">
        <f t="shared" si="2"/>
        <v>Friday</v>
      </c>
      <c r="R11" s="10"/>
      <c r="S11" s="99" t="s">
        <v>13</v>
      </c>
      <c r="T11" s="97" t="s">
        <v>31</v>
      </c>
      <c r="U11" s="11"/>
    </row>
    <row r="12" spans="1:21" ht="40.25" customHeight="1" x14ac:dyDescent="0.35">
      <c r="A12" s="14">
        <f t="shared" si="3"/>
        <v>45939</v>
      </c>
      <c r="B12" s="5">
        <v>9</v>
      </c>
      <c r="C12" s="10" t="str">
        <f t="shared" si="0"/>
        <v>Thursday</v>
      </c>
      <c r="D12" s="10"/>
      <c r="E12" s="161"/>
      <c r="F12" s="45"/>
      <c r="G12" s="115"/>
      <c r="H12" s="129">
        <f t="shared" si="4"/>
        <v>45970</v>
      </c>
      <c r="I12" s="5">
        <v>9</v>
      </c>
      <c r="J12" s="19" t="str">
        <f t="shared" si="1"/>
        <v>Sunday</v>
      </c>
      <c r="K12" s="19"/>
      <c r="L12" s="86"/>
      <c r="M12" s="87"/>
      <c r="N12" s="23"/>
      <c r="O12" s="129">
        <f t="shared" si="5"/>
        <v>7</v>
      </c>
      <c r="P12" s="5">
        <v>9</v>
      </c>
      <c r="Q12" s="10" t="str">
        <f t="shared" si="2"/>
        <v>Saturday</v>
      </c>
      <c r="R12" s="10"/>
      <c r="S12" s="142" t="s">
        <v>32</v>
      </c>
      <c r="T12" s="45"/>
      <c r="U12" s="11"/>
    </row>
    <row r="13" spans="1:21" ht="40.25" customHeight="1" x14ac:dyDescent="0.35">
      <c r="A13" s="14">
        <f t="shared" si="3"/>
        <v>45940</v>
      </c>
      <c r="B13" s="5">
        <v>10</v>
      </c>
      <c r="C13" s="10" t="str">
        <f t="shared" si="0"/>
        <v>Friday</v>
      </c>
      <c r="D13" s="10"/>
      <c r="E13" s="54"/>
      <c r="F13" s="47"/>
      <c r="G13" s="12"/>
      <c r="H13" s="129">
        <f t="shared" si="4"/>
        <v>45971</v>
      </c>
      <c r="I13" s="5">
        <v>10</v>
      </c>
      <c r="J13" s="10" t="str">
        <f t="shared" si="1"/>
        <v>Monday</v>
      </c>
      <c r="K13" s="10"/>
      <c r="L13" s="146" t="s">
        <v>33</v>
      </c>
      <c r="M13" s="60"/>
      <c r="N13" s="12"/>
      <c r="O13" s="129">
        <f t="shared" si="5"/>
        <v>8</v>
      </c>
      <c r="P13" s="5">
        <v>10</v>
      </c>
      <c r="Q13" s="10" t="str">
        <f t="shared" si="2"/>
        <v>Sunday</v>
      </c>
      <c r="R13" s="10"/>
      <c r="S13" s="142"/>
      <c r="T13" s="97" t="s">
        <v>188</v>
      </c>
      <c r="U13" s="137"/>
    </row>
    <row r="14" spans="1:21" ht="40.5" customHeight="1" x14ac:dyDescent="0.35">
      <c r="A14" s="14">
        <f t="shared" si="3"/>
        <v>45941</v>
      </c>
      <c r="B14" s="5">
        <v>11</v>
      </c>
      <c r="C14" s="19" t="str">
        <f t="shared" si="0"/>
        <v>Saturday</v>
      </c>
      <c r="D14" s="19"/>
      <c r="E14" s="67"/>
      <c r="F14" s="88"/>
      <c r="G14" s="116"/>
      <c r="H14" s="129">
        <f t="shared" si="4"/>
        <v>45972</v>
      </c>
      <c r="I14" s="5">
        <v>11</v>
      </c>
      <c r="J14" s="10" t="str">
        <f t="shared" si="1"/>
        <v>Tuesday</v>
      </c>
      <c r="K14" s="10"/>
      <c r="L14" s="146"/>
      <c r="M14" s="60"/>
      <c r="N14" s="12"/>
      <c r="O14" s="129">
        <f t="shared" si="5"/>
        <v>9</v>
      </c>
      <c r="P14" s="5">
        <v>11</v>
      </c>
      <c r="Q14" s="10" t="str">
        <f t="shared" si="2"/>
        <v>Monday</v>
      </c>
      <c r="R14" s="10"/>
      <c r="S14" s="142"/>
      <c r="T14" s="47"/>
      <c r="U14" s="11"/>
    </row>
    <row r="15" spans="1:21" ht="40.5" customHeight="1" x14ac:dyDescent="0.35">
      <c r="A15" s="14">
        <f t="shared" si="3"/>
        <v>45942</v>
      </c>
      <c r="B15" s="5">
        <v>12</v>
      </c>
      <c r="C15" s="19" t="str">
        <f t="shared" si="0"/>
        <v>Sunday</v>
      </c>
      <c r="D15" s="19"/>
      <c r="E15" s="67"/>
      <c r="F15" s="88"/>
      <c r="G15" s="23"/>
      <c r="H15" s="129">
        <f t="shared" si="4"/>
        <v>45973</v>
      </c>
      <c r="I15" s="5">
        <v>12</v>
      </c>
      <c r="J15" s="10" t="str">
        <f t="shared" si="1"/>
        <v>Wednesday</v>
      </c>
      <c r="K15" s="10"/>
      <c r="L15" s="146"/>
      <c r="M15" s="52"/>
      <c r="N15" s="12"/>
      <c r="O15" s="129">
        <f t="shared" si="5"/>
        <v>10</v>
      </c>
      <c r="P15" s="5">
        <v>12</v>
      </c>
      <c r="Q15" s="10" t="str">
        <f t="shared" si="2"/>
        <v>Tuesday</v>
      </c>
      <c r="R15" s="10"/>
      <c r="S15" s="142"/>
      <c r="T15" s="44"/>
      <c r="U15" s="11"/>
    </row>
    <row r="16" spans="1:21" ht="40.5" customHeight="1" x14ac:dyDescent="0.35">
      <c r="A16" s="14">
        <f t="shared" si="3"/>
        <v>45943</v>
      </c>
      <c r="B16" s="5">
        <v>13</v>
      </c>
      <c r="C16" s="10" t="str">
        <f t="shared" si="0"/>
        <v>Monday</v>
      </c>
      <c r="D16" s="10"/>
      <c r="E16" s="54"/>
      <c r="F16" s="45"/>
      <c r="G16" s="12"/>
      <c r="H16" s="129">
        <f t="shared" si="4"/>
        <v>45974</v>
      </c>
      <c r="I16" s="5">
        <v>13</v>
      </c>
      <c r="J16" s="10" t="str">
        <f t="shared" si="1"/>
        <v>Thursday</v>
      </c>
      <c r="K16" s="10"/>
      <c r="L16" s="146"/>
      <c r="M16" s="45"/>
      <c r="N16" s="12"/>
      <c r="O16" s="129">
        <f t="shared" si="5"/>
        <v>11</v>
      </c>
      <c r="P16" s="5">
        <v>13</v>
      </c>
      <c r="Q16" s="19" t="str">
        <f t="shared" si="2"/>
        <v>Wednesday</v>
      </c>
      <c r="R16" s="19"/>
      <c r="S16" s="142"/>
      <c r="T16" s="46"/>
      <c r="U16" s="21"/>
    </row>
    <row r="17" spans="1:21" ht="40.5" customHeight="1" x14ac:dyDescent="0.35">
      <c r="A17" s="14">
        <f t="shared" si="3"/>
        <v>45944</v>
      </c>
      <c r="B17" s="5">
        <v>14</v>
      </c>
      <c r="C17" s="10" t="str">
        <f t="shared" si="0"/>
        <v>Tuesday</v>
      </c>
      <c r="D17" s="10"/>
      <c r="E17" s="54"/>
      <c r="F17" s="45"/>
      <c r="G17" s="12"/>
      <c r="H17" s="129">
        <f t="shared" si="4"/>
        <v>45975</v>
      </c>
      <c r="I17" s="5">
        <v>14</v>
      </c>
      <c r="J17" s="10" t="str">
        <f t="shared" si="1"/>
        <v>Friday</v>
      </c>
      <c r="K17" s="10"/>
      <c r="L17" s="146"/>
      <c r="M17" s="45"/>
      <c r="N17" s="12"/>
      <c r="O17" s="129">
        <f t="shared" si="5"/>
        <v>12</v>
      </c>
      <c r="P17" s="5">
        <v>14</v>
      </c>
      <c r="Q17" s="19" t="str">
        <f t="shared" si="2"/>
        <v>Thursday</v>
      </c>
      <c r="R17" s="19"/>
      <c r="S17" s="42"/>
      <c r="T17" s="42"/>
      <c r="U17" s="21"/>
    </row>
    <row r="18" spans="1:21" ht="40.5" customHeight="1" x14ac:dyDescent="0.35">
      <c r="A18" s="14">
        <f t="shared" si="3"/>
        <v>45945</v>
      </c>
      <c r="B18" s="5">
        <v>15</v>
      </c>
      <c r="C18" s="10" t="str">
        <f t="shared" si="0"/>
        <v>Wednesday</v>
      </c>
      <c r="D18" s="10"/>
      <c r="E18" s="54"/>
      <c r="F18" s="45"/>
      <c r="G18" s="12"/>
      <c r="H18" s="129">
        <f t="shared" si="4"/>
        <v>45976</v>
      </c>
      <c r="I18" s="5">
        <v>15</v>
      </c>
      <c r="J18" s="19" t="str">
        <f t="shared" si="1"/>
        <v>Saturday</v>
      </c>
      <c r="K18" s="19"/>
      <c r="L18" s="146"/>
      <c r="M18" s="42"/>
      <c r="N18" s="23"/>
      <c r="O18" s="129">
        <f t="shared" si="5"/>
        <v>13</v>
      </c>
      <c r="P18" s="5">
        <v>15</v>
      </c>
      <c r="Q18" s="10" t="str">
        <f t="shared" si="2"/>
        <v>Friday</v>
      </c>
      <c r="R18" s="10"/>
      <c r="S18" s="47"/>
      <c r="T18" s="45"/>
      <c r="U18" s="11"/>
    </row>
    <row r="19" spans="1:21" ht="40.5" customHeight="1" x14ac:dyDescent="0.35">
      <c r="A19" s="14">
        <f t="shared" si="3"/>
        <v>45946</v>
      </c>
      <c r="B19" s="5">
        <v>16</v>
      </c>
      <c r="C19" s="10" t="str">
        <f t="shared" si="0"/>
        <v>Thursday</v>
      </c>
      <c r="D19" s="10"/>
      <c r="E19" s="54"/>
      <c r="F19" s="52"/>
      <c r="G19" s="12"/>
      <c r="H19" s="129">
        <f t="shared" si="4"/>
        <v>45977</v>
      </c>
      <c r="I19" s="5">
        <v>16</v>
      </c>
      <c r="J19" s="19" t="str">
        <f t="shared" si="1"/>
        <v>Sunday</v>
      </c>
      <c r="K19" s="19"/>
      <c r="L19" s="146"/>
      <c r="M19" s="42"/>
      <c r="N19" s="23"/>
      <c r="O19" s="129">
        <f t="shared" si="5"/>
        <v>14</v>
      </c>
      <c r="P19" s="5">
        <v>16</v>
      </c>
      <c r="Q19" s="10" t="str">
        <f t="shared" si="2"/>
        <v>Saturday</v>
      </c>
      <c r="R19" s="10"/>
      <c r="S19" s="45"/>
      <c r="T19" s="45"/>
      <c r="U19" s="11"/>
    </row>
    <row r="20" spans="1:21" ht="40.25" customHeight="1" x14ac:dyDescent="0.35">
      <c r="A20" s="14">
        <f t="shared" si="3"/>
        <v>45947</v>
      </c>
      <c r="B20" s="5">
        <v>17</v>
      </c>
      <c r="C20" s="10" t="str">
        <f t="shared" si="0"/>
        <v>Friday</v>
      </c>
      <c r="D20" s="10"/>
      <c r="E20" s="54"/>
      <c r="F20" s="52"/>
      <c r="G20" s="12"/>
      <c r="H20" s="129">
        <f t="shared" si="4"/>
        <v>45978</v>
      </c>
      <c r="I20" s="5">
        <v>17</v>
      </c>
      <c r="J20" s="10" t="str">
        <f t="shared" si="1"/>
        <v>Monday</v>
      </c>
      <c r="K20" s="10"/>
      <c r="L20" s="146"/>
      <c r="M20" s="45"/>
      <c r="N20" s="12"/>
      <c r="O20" s="129">
        <f t="shared" si="5"/>
        <v>15</v>
      </c>
      <c r="P20" s="5">
        <v>17</v>
      </c>
      <c r="Q20" s="10" t="str">
        <f t="shared" si="2"/>
        <v>Sunday</v>
      </c>
      <c r="R20" s="10"/>
      <c r="S20" s="45"/>
      <c r="T20" s="45"/>
      <c r="U20" s="11"/>
    </row>
    <row r="21" spans="1:21" ht="40.5" customHeight="1" x14ac:dyDescent="0.35">
      <c r="A21" s="14">
        <f t="shared" si="3"/>
        <v>45948</v>
      </c>
      <c r="B21" s="5">
        <v>18</v>
      </c>
      <c r="C21" s="19" t="str">
        <f t="shared" si="0"/>
        <v>Saturday</v>
      </c>
      <c r="D21" s="19"/>
      <c r="E21" s="67"/>
      <c r="F21" s="48"/>
      <c r="G21" s="23"/>
      <c r="H21" s="129">
        <f t="shared" si="4"/>
        <v>45979</v>
      </c>
      <c r="I21" s="5">
        <v>18</v>
      </c>
      <c r="J21" s="10" t="str">
        <f t="shared" si="1"/>
        <v>Tuesday</v>
      </c>
      <c r="K21" s="10"/>
      <c r="L21" s="146"/>
      <c r="M21" s="45"/>
      <c r="N21" s="12"/>
      <c r="O21" s="129">
        <f t="shared" si="5"/>
        <v>16</v>
      </c>
      <c r="P21" s="5">
        <v>18</v>
      </c>
      <c r="Q21" s="10" t="str">
        <f t="shared" si="2"/>
        <v>Monday</v>
      </c>
      <c r="R21" s="10"/>
      <c r="S21" s="44"/>
      <c r="T21" s="44"/>
      <c r="U21" s="11"/>
    </row>
    <row r="22" spans="1:21" ht="40.5" customHeight="1" x14ac:dyDescent="0.35">
      <c r="A22" s="14">
        <f t="shared" si="3"/>
        <v>45949</v>
      </c>
      <c r="B22" s="5">
        <v>19</v>
      </c>
      <c r="C22" s="19" t="str">
        <f t="shared" si="0"/>
        <v>Sunday</v>
      </c>
      <c r="D22" s="19"/>
      <c r="E22" s="42"/>
      <c r="F22" s="48"/>
      <c r="G22" s="23"/>
      <c r="H22" s="129">
        <f t="shared" si="4"/>
        <v>45980</v>
      </c>
      <c r="I22" s="5">
        <v>19</v>
      </c>
      <c r="J22" s="10" t="str">
        <f t="shared" si="1"/>
        <v>Wednesday</v>
      </c>
      <c r="K22" s="10"/>
      <c r="L22" s="146"/>
      <c r="M22" s="45"/>
      <c r="N22" s="12"/>
      <c r="O22" s="129">
        <f t="shared" si="5"/>
        <v>17</v>
      </c>
      <c r="P22" s="5">
        <v>19</v>
      </c>
      <c r="Q22" s="10" t="str">
        <f t="shared" si="2"/>
        <v>Tuesday</v>
      </c>
      <c r="R22" s="10"/>
      <c r="S22" s="44"/>
      <c r="T22" s="44"/>
      <c r="U22" s="11"/>
    </row>
    <row r="23" spans="1:21" ht="40.5" customHeight="1" x14ac:dyDescent="0.35">
      <c r="A23" s="14">
        <f t="shared" si="3"/>
        <v>45950</v>
      </c>
      <c r="B23" s="5">
        <v>20</v>
      </c>
      <c r="C23" s="10" t="str">
        <f t="shared" si="0"/>
        <v>Monday</v>
      </c>
      <c r="D23" s="10"/>
      <c r="E23" s="45"/>
      <c r="F23" s="45"/>
      <c r="G23" s="12"/>
      <c r="H23" s="129">
        <f t="shared" si="4"/>
        <v>45981</v>
      </c>
      <c r="I23" s="5">
        <v>20</v>
      </c>
      <c r="J23" s="10" t="str">
        <f t="shared" si="1"/>
        <v>Thursday</v>
      </c>
      <c r="K23" s="10"/>
      <c r="L23" s="146"/>
      <c r="M23" s="144" t="s">
        <v>114</v>
      </c>
      <c r="N23" s="12"/>
      <c r="O23" s="129">
        <f t="shared" si="5"/>
        <v>18</v>
      </c>
      <c r="P23" s="5">
        <v>20</v>
      </c>
      <c r="Q23" s="19" t="str">
        <f t="shared" si="2"/>
        <v>Wednesday</v>
      </c>
      <c r="R23" s="19"/>
      <c r="S23" s="46"/>
      <c r="T23" s="46"/>
      <c r="U23" s="21"/>
    </row>
    <row r="24" spans="1:21" ht="40.5" customHeight="1" x14ac:dyDescent="0.35">
      <c r="A24" s="14">
        <f t="shared" si="3"/>
        <v>45951</v>
      </c>
      <c r="B24" s="5">
        <v>21</v>
      </c>
      <c r="C24" s="10" t="str">
        <f t="shared" si="0"/>
        <v>Tuesday</v>
      </c>
      <c r="D24" s="10"/>
      <c r="E24" s="45"/>
      <c r="F24" s="45"/>
      <c r="G24" s="12"/>
      <c r="H24" s="129">
        <f t="shared" si="4"/>
        <v>45982</v>
      </c>
      <c r="I24" s="5">
        <v>21</v>
      </c>
      <c r="J24" s="10" t="str">
        <f t="shared" si="1"/>
        <v>Friday</v>
      </c>
      <c r="K24" s="10"/>
      <c r="L24" s="146"/>
      <c r="M24" s="144"/>
      <c r="N24" s="12"/>
      <c r="O24" s="129">
        <f t="shared" si="5"/>
        <v>19</v>
      </c>
      <c r="P24" s="5">
        <v>21</v>
      </c>
      <c r="Q24" s="19" t="str">
        <f t="shared" si="2"/>
        <v>Thursday</v>
      </c>
      <c r="R24" s="19"/>
      <c r="S24" s="42"/>
      <c r="T24" s="42"/>
      <c r="U24" s="21"/>
    </row>
    <row r="25" spans="1:21" ht="40.5" customHeight="1" x14ac:dyDescent="0.35">
      <c r="A25" s="14">
        <f t="shared" si="3"/>
        <v>45952</v>
      </c>
      <c r="B25" s="5">
        <v>22</v>
      </c>
      <c r="C25" s="10" t="str">
        <f t="shared" si="0"/>
        <v>Wednesday</v>
      </c>
      <c r="D25" s="10"/>
      <c r="E25" s="45"/>
      <c r="F25" s="99" t="s">
        <v>96</v>
      </c>
      <c r="G25" s="12"/>
      <c r="H25" s="129">
        <f t="shared" si="4"/>
        <v>45983</v>
      </c>
      <c r="I25" s="5">
        <v>22</v>
      </c>
      <c r="J25" s="19" t="str">
        <f t="shared" si="1"/>
        <v>Saturday</v>
      </c>
      <c r="K25" s="19"/>
      <c r="L25" s="146"/>
      <c r="M25" s="144" t="s">
        <v>115</v>
      </c>
      <c r="N25" s="23"/>
      <c r="O25" s="129">
        <f t="shared" si="5"/>
        <v>20</v>
      </c>
      <c r="P25" s="26">
        <v>22</v>
      </c>
      <c r="Q25" s="10" t="str">
        <f t="shared" si="2"/>
        <v>Friday</v>
      </c>
      <c r="R25" s="10"/>
      <c r="S25" s="45"/>
      <c r="T25" s="45"/>
      <c r="U25" s="11"/>
    </row>
    <row r="26" spans="1:21" ht="40.5" customHeight="1" x14ac:dyDescent="0.35">
      <c r="A26" s="14">
        <f t="shared" si="3"/>
        <v>45953</v>
      </c>
      <c r="B26" s="5">
        <v>23</v>
      </c>
      <c r="C26" s="10" t="str">
        <f t="shared" si="0"/>
        <v>Thursday</v>
      </c>
      <c r="D26" s="10"/>
      <c r="E26" s="45"/>
      <c r="F26" s="99" t="s">
        <v>97</v>
      </c>
      <c r="G26" s="12"/>
      <c r="H26" s="129">
        <f t="shared" si="4"/>
        <v>45984</v>
      </c>
      <c r="I26" s="5">
        <v>23</v>
      </c>
      <c r="J26" s="19" t="str">
        <f t="shared" si="1"/>
        <v>Sunday</v>
      </c>
      <c r="K26" s="19"/>
      <c r="L26" s="146"/>
      <c r="M26" s="144"/>
      <c r="N26" s="23"/>
      <c r="O26" s="129">
        <f t="shared" si="5"/>
        <v>21</v>
      </c>
      <c r="P26" s="26">
        <v>23</v>
      </c>
      <c r="Q26" s="10" t="str">
        <f t="shared" si="2"/>
        <v>Saturday</v>
      </c>
      <c r="R26" s="10"/>
      <c r="S26" s="45"/>
      <c r="T26" s="45"/>
      <c r="U26" s="11"/>
    </row>
    <row r="27" spans="1:21" ht="40.5" customHeight="1" x14ac:dyDescent="0.35">
      <c r="A27" s="14">
        <f t="shared" si="3"/>
        <v>45954</v>
      </c>
      <c r="B27" s="5">
        <v>24</v>
      </c>
      <c r="C27" s="10" t="str">
        <f t="shared" si="0"/>
        <v>Friday</v>
      </c>
      <c r="D27" s="10"/>
      <c r="E27" s="45"/>
      <c r="F27" s="60"/>
      <c r="G27" s="12"/>
      <c r="H27" s="129">
        <f t="shared" si="4"/>
        <v>45985</v>
      </c>
      <c r="I27" s="5">
        <v>24</v>
      </c>
      <c r="J27" s="10" t="str">
        <f t="shared" si="1"/>
        <v>Monday</v>
      </c>
      <c r="K27" s="10"/>
      <c r="L27" s="146"/>
      <c r="M27" s="45"/>
      <c r="N27" s="12"/>
      <c r="O27" s="129">
        <f t="shared" si="5"/>
        <v>22</v>
      </c>
      <c r="P27" s="26">
        <v>24</v>
      </c>
      <c r="Q27" s="10" t="str">
        <f t="shared" si="2"/>
        <v>Sunday</v>
      </c>
      <c r="R27" s="10"/>
      <c r="S27" s="45"/>
      <c r="T27" s="45"/>
      <c r="U27" s="11"/>
    </row>
    <row r="28" spans="1:21" ht="40.5" customHeight="1" x14ac:dyDescent="0.35">
      <c r="A28" s="14">
        <f t="shared" si="3"/>
        <v>45955</v>
      </c>
      <c r="B28" s="5">
        <v>25</v>
      </c>
      <c r="C28" s="19" t="str">
        <f t="shared" si="0"/>
        <v>Saturday</v>
      </c>
      <c r="D28" s="19"/>
      <c r="E28" s="42"/>
      <c r="F28" s="69"/>
      <c r="G28" s="23"/>
      <c r="H28" s="129">
        <f t="shared" si="4"/>
        <v>45986</v>
      </c>
      <c r="I28" s="5">
        <v>25</v>
      </c>
      <c r="J28" s="10" t="str">
        <f t="shared" si="1"/>
        <v>Tuesday</v>
      </c>
      <c r="K28" s="10"/>
      <c r="L28" s="146"/>
      <c r="M28" s="47"/>
      <c r="N28" s="12"/>
      <c r="O28" s="129">
        <f t="shared" si="5"/>
        <v>23</v>
      </c>
      <c r="P28" s="26">
        <v>25</v>
      </c>
      <c r="Q28" s="10" t="str">
        <f t="shared" si="2"/>
        <v>Monday</v>
      </c>
      <c r="R28" s="103"/>
      <c r="S28" s="190" t="s">
        <v>90</v>
      </c>
      <c r="T28" s="191"/>
      <c r="U28" s="192"/>
    </row>
    <row r="29" spans="1:21" ht="40.5" customHeight="1" x14ac:dyDescent="0.35">
      <c r="A29" s="14">
        <f t="shared" si="3"/>
        <v>45956</v>
      </c>
      <c r="B29" s="5">
        <v>26</v>
      </c>
      <c r="C29" s="19" t="str">
        <f t="shared" si="0"/>
        <v>Sunday</v>
      </c>
      <c r="D29" s="19"/>
      <c r="E29" s="53" t="s">
        <v>13</v>
      </c>
      <c r="F29" s="69"/>
      <c r="G29" s="23"/>
      <c r="H29" s="129">
        <f t="shared" si="4"/>
        <v>45987</v>
      </c>
      <c r="I29" s="5">
        <v>26</v>
      </c>
      <c r="J29" s="10" t="str">
        <f t="shared" si="1"/>
        <v>Wednesday</v>
      </c>
      <c r="K29" s="10"/>
      <c r="L29" s="146"/>
      <c r="M29" s="45"/>
      <c r="N29" s="136"/>
      <c r="O29" s="129">
        <f t="shared" si="5"/>
        <v>24</v>
      </c>
      <c r="P29" s="26">
        <v>26</v>
      </c>
      <c r="Q29" s="10" t="str">
        <f t="shared" si="2"/>
        <v>Tuesday</v>
      </c>
      <c r="R29" s="103"/>
      <c r="S29" s="190" t="s">
        <v>89</v>
      </c>
      <c r="T29" s="191"/>
      <c r="U29" s="192"/>
    </row>
    <row r="30" spans="1:21" ht="40.5" customHeight="1" x14ac:dyDescent="0.35">
      <c r="A30" s="14">
        <f t="shared" si="3"/>
        <v>45957</v>
      </c>
      <c r="B30" s="5">
        <v>27</v>
      </c>
      <c r="C30" s="10" t="str">
        <f t="shared" si="0"/>
        <v>Monday</v>
      </c>
      <c r="D30" s="10"/>
      <c r="E30" s="146" t="s">
        <v>109</v>
      </c>
      <c r="F30" s="45"/>
      <c r="G30" s="12"/>
      <c r="H30" s="129">
        <f t="shared" si="4"/>
        <v>45988</v>
      </c>
      <c r="I30" s="5">
        <v>27</v>
      </c>
      <c r="J30" s="10" t="str">
        <f t="shared" si="1"/>
        <v>Thursday</v>
      </c>
      <c r="K30" s="10"/>
      <c r="L30" s="146"/>
      <c r="M30" s="45"/>
      <c r="N30" s="12"/>
      <c r="O30" s="129">
        <f t="shared" si="5"/>
        <v>25</v>
      </c>
      <c r="P30" s="26">
        <v>27</v>
      </c>
      <c r="Q30" s="19" t="str">
        <f t="shared" si="2"/>
        <v>Wednesday</v>
      </c>
      <c r="R30" s="19"/>
      <c r="S30" s="46"/>
      <c r="T30" s="46"/>
      <c r="U30" s="23"/>
    </row>
    <row r="31" spans="1:21" ht="40.5" customHeight="1" x14ac:dyDescent="0.35">
      <c r="A31" s="14">
        <f t="shared" si="3"/>
        <v>45958</v>
      </c>
      <c r="B31" s="5">
        <v>28</v>
      </c>
      <c r="C31" s="10" t="str">
        <f t="shared" si="0"/>
        <v>Tuesday</v>
      </c>
      <c r="D31" s="10"/>
      <c r="E31" s="146"/>
      <c r="F31" s="45"/>
      <c r="G31" s="12"/>
      <c r="H31" s="129">
        <f t="shared" si="4"/>
        <v>45989</v>
      </c>
      <c r="I31" s="5">
        <v>28</v>
      </c>
      <c r="J31" s="10" t="str">
        <f t="shared" si="1"/>
        <v>Friday</v>
      </c>
      <c r="K31" s="10"/>
      <c r="L31" s="45"/>
      <c r="M31" s="45"/>
      <c r="N31" s="123" t="s">
        <v>163</v>
      </c>
      <c r="O31" s="129">
        <f t="shared" si="5"/>
        <v>26</v>
      </c>
      <c r="P31" s="26">
        <v>28</v>
      </c>
      <c r="Q31" s="19" t="str">
        <f t="shared" si="2"/>
        <v>Thursday</v>
      </c>
      <c r="R31" s="19"/>
      <c r="S31" s="42"/>
      <c r="T31" s="42"/>
      <c r="U31" s="21"/>
    </row>
    <row r="32" spans="1:21" ht="40.5" customHeight="1" x14ac:dyDescent="0.35">
      <c r="A32" s="14">
        <f t="shared" si="3"/>
        <v>45959</v>
      </c>
      <c r="B32" s="5">
        <v>29</v>
      </c>
      <c r="C32" s="10" t="str">
        <f t="shared" si="0"/>
        <v>Wednesday</v>
      </c>
      <c r="D32" s="10"/>
      <c r="E32" s="146"/>
      <c r="F32" s="45"/>
      <c r="G32" s="12"/>
      <c r="H32" s="129">
        <f t="shared" si="4"/>
        <v>45990</v>
      </c>
      <c r="I32" s="5">
        <v>29</v>
      </c>
      <c r="J32" s="19" t="str">
        <f t="shared" si="1"/>
        <v>Saturday</v>
      </c>
      <c r="K32" s="19"/>
      <c r="L32" s="55"/>
      <c r="M32" s="69"/>
      <c r="N32" s="23"/>
      <c r="O32" s="129">
        <f t="shared" si="5"/>
        <v>27</v>
      </c>
      <c r="P32" s="26">
        <v>29</v>
      </c>
      <c r="Q32" s="10" t="str">
        <f t="shared" si="2"/>
        <v>Friday</v>
      </c>
      <c r="R32" s="10"/>
      <c r="S32" s="47"/>
      <c r="T32" s="45"/>
      <c r="U32" s="11"/>
    </row>
    <row r="33" spans="1:21" ht="40.5" customHeight="1" x14ac:dyDescent="0.35">
      <c r="A33" s="14">
        <f t="shared" si="3"/>
        <v>45960</v>
      </c>
      <c r="B33" s="5">
        <v>30</v>
      </c>
      <c r="C33" s="10" t="str">
        <f t="shared" si="0"/>
        <v>Thursday</v>
      </c>
      <c r="D33" s="10"/>
      <c r="E33" s="146"/>
      <c r="F33" s="45"/>
      <c r="G33" s="12"/>
      <c r="H33" s="129">
        <f t="shared" si="4"/>
        <v>45991</v>
      </c>
      <c r="I33" s="5">
        <v>30</v>
      </c>
      <c r="J33" s="19" t="str">
        <f t="shared" si="1"/>
        <v>Sunday</v>
      </c>
      <c r="K33" s="19"/>
      <c r="L33" s="42"/>
      <c r="M33" s="69"/>
      <c r="N33" s="23"/>
      <c r="O33" s="129">
        <f t="shared" si="5"/>
        <v>28</v>
      </c>
      <c r="P33" s="26">
        <v>30</v>
      </c>
      <c r="Q33" s="10" t="str">
        <f t="shared" si="2"/>
        <v>Saturday</v>
      </c>
      <c r="R33" s="10"/>
      <c r="S33" s="45"/>
      <c r="T33" s="45"/>
      <c r="U33" s="11"/>
    </row>
    <row r="34" spans="1:21" ht="40.5" customHeight="1" thickBot="1" x14ac:dyDescent="0.4">
      <c r="A34" s="14">
        <f t="shared" si="3"/>
        <v>45961</v>
      </c>
      <c r="B34" s="6">
        <v>31</v>
      </c>
      <c r="C34" s="1" t="str">
        <f t="shared" si="0"/>
        <v>Friday</v>
      </c>
      <c r="D34" s="1"/>
      <c r="E34" s="180"/>
      <c r="F34" s="89"/>
      <c r="G34" s="39"/>
      <c r="H34" s="129">
        <f t="shared" si="4"/>
        <v>45992</v>
      </c>
      <c r="I34" s="32"/>
      <c r="J34" s="33"/>
      <c r="K34" s="33"/>
      <c r="L34" s="51"/>
      <c r="M34" s="51"/>
      <c r="N34" s="34"/>
      <c r="O34" s="129">
        <f t="shared" si="5"/>
        <v>29</v>
      </c>
      <c r="P34" s="28">
        <v>31</v>
      </c>
      <c r="Q34" s="1" t="str">
        <f t="shared" si="2"/>
        <v>Sunday</v>
      </c>
      <c r="R34" s="1"/>
      <c r="S34" s="57"/>
      <c r="T34" s="57"/>
      <c r="U34" s="7"/>
    </row>
  </sheetData>
  <mergeCells count="20">
    <mergeCell ref="S5:S9"/>
    <mergeCell ref="S29:U29"/>
    <mergeCell ref="S28:U28"/>
    <mergeCell ref="S12:S16"/>
    <mergeCell ref="B1:Q1"/>
    <mergeCell ref="S1:U1"/>
    <mergeCell ref="N4:N5"/>
    <mergeCell ref="U9:U10"/>
    <mergeCell ref="E30:E34"/>
    <mergeCell ref="M23:M24"/>
    <mergeCell ref="M25:M26"/>
    <mergeCell ref="T9:T10"/>
    <mergeCell ref="B2:G2"/>
    <mergeCell ref="I2:N2"/>
    <mergeCell ref="P2:U2"/>
    <mergeCell ref="M7:M8"/>
    <mergeCell ref="M4:M5"/>
    <mergeCell ref="L13:L30"/>
    <mergeCell ref="F9:G9"/>
    <mergeCell ref="E4:E12"/>
  </mergeCells>
  <pageMargins left="0.25" right="0.25" top="0.75" bottom="0.75" header="0.3" footer="0.3"/>
  <pageSetup paperSize="9" scale="3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6CC77-4B6D-D64C-8D7B-E93A292F66E0}">
  <sheetPr>
    <pageSetUpPr fitToPage="1"/>
  </sheetPr>
  <dimension ref="A1:U34"/>
  <sheetViews>
    <sheetView topLeftCell="H18" zoomScale="53" zoomScaleNormal="53" zoomScalePageLayoutView="54" workbookViewId="0">
      <selection activeCell="U4" sqref="U4"/>
    </sheetView>
  </sheetViews>
  <sheetFormatPr defaultColWidth="20.90625" defaultRowHeight="14.5" x14ac:dyDescent="0.35"/>
  <cols>
    <col min="1" max="1" width="0" hidden="1" customWidth="1"/>
    <col min="2" max="2" width="10.90625" customWidth="1"/>
    <col min="3" max="3" width="20.90625" customWidth="1"/>
    <col min="4" max="4" width="30.81640625" customWidth="1"/>
    <col min="5" max="6" width="26.453125" customWidth="1"/>
    <col min="7" max="7" width="30.81640625" customWidth="1"/>
    <col min="8" max="8" width="8.90625" customWidth="1"/>
    <col min="9" max="9" width="10.90625" customWidth="1"/>
    <col min="10" max="10" width="20.90625" customWidth="1"/>
    <col min="11" max="11" width="30.81640625" customWidth="1"/>
    <col min="12" max="13" width="26.453125" customWidth="1"/>
    <col min="14" max="14" width="30.81640625" customWidth="1"/>
    <col min="15" max="15" width="8.90625" customWidth="1"/>
    <col min="16" max="16" width="10.90625" customWidth="1"/>
    <col min="17" max="17" width="20.90625" customWidth="1"/>
    <col min="18" max="18" width="30.81640625" customWidth="1"/>
    <col min="19" max="20" width="26.453125" customWidth="1"/>
    <col min="21" max="21" width="30.81640625" customWidth="1"/>
  </cols>
  <sheetData>
    <row r="1" spans="1:21" ht="104.15" customHeight="1" thickBot="1" x14ac:dyDescent="0.4">
      <c r="B1" s="173" t="s">
        <v>129</v>
      </c>
      <c r="C1" s="174"/>
      <c r="D1" s="174"/>
      <c r="E1" s="174"/>
      <c r="F1" s="174"/>
      <c r="G1" s="174"/>
      <c r="H1" s="175"/>
      <c r="I1" s="174"/>
      <c r="J1" s="174"/>
      <c r="K1" s="174"/>
      <c r="L1" s="174"/>
      <c r="M1" s="174"/>
      <c r="N1" s="174"/>
      <c r="O1" s="175"/>
      <c r="P1" s="174"/>
      <c r="Q1" s="174"/>
      <c r="R1" s="110" t="e" vm="1">
        <v>#VALUE!</v>
      </c>
      <c r="S1" s="176"/>
      <c r="T1" s="176"/>
      <c r="U1" s="177"/>
    </row>
    <row r="2" spans="1:21" ht="50.15" customHeight="1" thickBot="1" x14ac:dyDescent="0.55000000000000004">
      <c r="B2" s="167" t="s">
        <v>34</v>
      </c>
      <c r="C2" s="168"/>
      <c r="D2" s="168"/>
      <c r="E2" s="168"/>
      <c r="F2" s="168"/>
      <c r="G2" s="169"/>
      <c r="H2" s="2"/>
      <c r="I2" s="170" t="s">
        <v>35</v>
      </c>
      <c r="J2" s="171"/>
      <c r="K2" s="171"/>
      <c r="L2" s="171"/>
      <c r="M2" s="171"/>
      <c r="N2" s="172"/>
      <c r="O2" s="2"/>
      <c r="P2" s="148" t="s">
        <v>36</v>
      </c>
      <c r="Q2" s="149"/>
      <c r="R2" s="203"/>
      <c r="S2" s="149"/>
      <c r="T2" s="149"/>
      <c r="U2" s="150"/>
    </row>
    <row r="3" spans="1:21" ht="50.15" customHeight="1" thickBot="1" x14ac:dyDescent="0.55000000000000004">
      <c r="B3" s="75" t="s">
        <v>3</v>
      </c>
      <c r="C3" s="76" t="s">
        <v>4</v>
      </c>
      <c r="D3" s="107" t="s">
        <v>128</v>
      </c>
      <c r="E3" s="76" t="s">
        <v>5</v>
      </c>
      <c r="F3" s="76" t="s">
        <v>6</v>
      </c>
      <c r="G3" s="101" t="s">
        <v>125</v>
      </c>
      <c r="H3" s="3"/>
      <c r="I3" s="75" t="s">
        <v>3</v>
      </c>
      <c r="J3" s="76" t="s">
        <v>4</v>
      </c>
      <c r="K3" s="107" t="s">
        <v>128</v>
      </c>
      <c r="L3" s="76" t="s">
        <v>5</v>
      </c>
      <c r="M3" s="76" t="s">
        <v>6</v>
      </c>
      <c r="N3" s="101" t="s">
        <v>125</v>
      </c>
      <c r="O3" s="3"/>
      <c r="P3" s="75" t="s">
        <v>3</v>
      </c>
      <c r="Q3" s="76" t="s">
        <v>4</v>
      </c>
      <c r="R3" s="107" t="s">
        <v>128</v>
      </c>
      <c r="S3" s="76" t="s">
        <v>5</v>
      </c>
      <c r="T3" s="76" t="s">
        <v>6</v>
      </c>
      <c r="U3" s="101" t="s">
        <v>125</v>
      </c>
    </row>
    <row r="4" spans="1:21" ht="40.5" customHeight="1" x14ac:dyDescent="0.5">
      <c r="A4" s="14">
        <v>46023</v>
      </c>
      <c r="B4" s="27">
        <v>1</v>
      </c>
      <c r="C4" s="13" t="str">
        <f>TEXT(A4,"dddd")</f>
        <v>Thursday</v>
      </c>
      <c r="D4" s="102"/>
      <c r="E4" s="198" t="s">
        <v>37</v>
      </c>
      <c r="F4" s="199"/>
      <c r="G4" s="200"/>
      <c r="H4" s="128">
        <v>46054</v>
      </c>
      <c r="I4" s="4">
        <v>1</v>
      </c>
      <c r="J4" s="24" t="str">
        <f>TEXT(H4,"dddd")</f>
        <v>Sunday</v>
      </c>
      <c r="K4" s="24"/>
      <c r="L4" s="41"/>
      <c r="M4" s="40"/>
      <c r="N4" s="20"/>
      <c r="O4" s="128">
        <v>46082</v>
      </c>
      <c r="P4" s="4">
        <v>1</v>
      </c>
      <c r="Q4" s="24" t="str">
        <f>TEXT(O4,"dddd")</f>
        <v>Sunday</v>
      </c>
      <c r="R4" s="24"/>
      <c r="S4" s="41"/>
      <c r="T4" s="84" t="s">
        <v>38</v>
      </c>
      <c r="U4" s="125" t="s">
        <v>164</v>
      </c>
    </row>
    <row r="5" spans="1:21" ht="40.5" customHeight="1" x14ac:dyDescent="0.35">
      <c r="A5" s="14">
        <f>+A4+1</f>
        <v>46024</v>
      </c>
      <c r="B5" s="26">
        <v>2</v>
      </c>
      <c r="C5" s="10" t="str">
        <f t="shared" ref="C5:C34" si="0">TEXT(A5,"dddd")</f>
        <v>Friday</v>
      </c>
      <c r="D5" s="10"/>
      <c r="E5" s="44"/>
      <c r="F5" s="45"/>
      <c r="G5" s="11"/>
      <c r="H5" s="129">
        <f>+H4+1</f>
        <v>46055</v>
      </c>
      <c r="I5" s="5">
        <v>2</v>
      </c>
      <c r="J5" s="10" t="str">
        <f t="shared" ref="J5:J31" si="1">TEXT(H5,"dddd")</f>
        <v>Monday</v>
      </c>
      <c r="K5" s="10"/>
      <c r="L5" s="44"/>
      <c r="M5" s="201" t="s">
        <v>39</v>
      </c>
      <c r="N5" s="11"/>
      <c r="O5" s="129">
        <f>+O4+1</f>
        <v>46083</v>
      </c>
      <c r="P5" s="5">
        <v>2</v>
      </c>
      <c r="Q5" s="10" t="str">
        <f t="shared" ref="Q5:Q34" si="2">TEXT(O5,"dddd")</f>
        <v>Monday</v>
      </c>
      <c r="R5" s="10"/>
      <c r="S5" s="45"/>
      <c r="T5" s="45"/>
      <c r="U5" s="11"/>
    </row>
    <row r="6" spans="1:21" ht="40.5" customHeight="1" x14ac:dyDescent="0.35">
      <c r="A6" s="14">
        <f t="shared" ref="A6:A34" si="3">+A5+1</f>
        <v>46025</v>
      </c>
      <c r="B6" s="26">
        <v>3</v>
      </c>
      <c r="C6" s="19" t="str">
        <f t="shared" si="0"/>
        <v>Saturday</v>
      </c>
      <c r="D6" s="19"/>
      <c r="E6" s="46"/>
      <c r="F6" s="42"/>
      <c r="G6" s="21"/>
      <c r="H6" s="129">
        <f t="shared" ref="H6:H34" si="4">+H5+1</f>
        <v>46056</v>
      </c>
      <c r="I6" s="5">
        <v>3</v>
      </c>
      <c r="J6" s="10" t="str">
        <f t="shared" si="1"/>
        <v>Tuesday</v>
      </c>
      <c r="K6" s="10"/>
      <c r="L6" s="44"/>
      <c r="M6" s="201"/>
      <c r="N6" s="11"/>
      <c r="O6" s="129">
        <f t="shared" ref="O6:O34" si="5">+O5+1</f>
        <v>46084</v>
      </c>
      <c r="P6" s="5">
        <v>3</v>
      </c>
      <c r="Q6" s="10" t="str">
        <f t="shared" si="2"/>
        <v>Tuesday</v>
      </c>
      <c r="R6" s="10"/>
      <c r="S6" s="45"/>
      <c r="T6" s="97" t="s">
        <v>40</v>
      </c>
      <c r="U6" s="11"/>
    </row>
    <row r="7" spans="1:21" ht="40.5" customHeight="1" x14ac:dyDescent="0.35">
      <c r="A7" s="14">
        <f t="shared" si="3"/>
        <v>46026</v>
      </c>
      <c r="B7" s="26">
        <v>4</v>
      </c>
      <c r="C7" s="19" t="str">
        <f t="shared" si="0"/>
        <v>Sunday</v>
      </c>
      <c r="D7" s="19"/>
      <c r="E7" s="46"/>
      <c r="F7" s="42"/>
      <c r="G7" s="21"/>
      <c r="H7" s="129">
        <f t="shared" si="4"/>
        <v>46057</v>
      </c>
      <c r="I7" s="5">
        <v>4</v>
      </c>
      <c r="J7" s="10" t="str">
        <f t="shared" si="1"/>
        <v>Wednesday</v>
      </c>
      <c r="K7" s="10"/>
      <c r="L7" s="44"/>
      <c r="M7" s="201"/>
      <c r="N7" s="11"/>
      <c r="O7" s="129">
        <f t="shared" si="5"/>
        <v>46085</v>
      </c>
      <c r="P7" s="5">
        <v>4</v>
      </c>
      <c r="Q7" s="10" t="str">
        <f t="shared" si="2"/>
        <v>Wednesday</v>
      </c>
      <c r="R7" s="10"/>
      <c r="S7" s="44"/>
      <c r="T7" s="44"/>
      <c r="U7" s="118" t="s">
        <v>138</v>
      </c>
    </row>
    <row r="8" spans="1:21" ht="40.5" customHeight="1" x14ac:dyDescent="0.35">
      <c r="A8" s="14">
        <f t="shared" si="3"/>
        <v>46027</v>
      </c>
      <c r="B8" s="26">
        <v>5</v>
      </c>
      <c r="C8" s="10" t="str">
        <f t="shared" si="0"/>
        <v>Monday</v>
      </c>
      <c r="D8" s="10"/>
      <c r="E8" s="44"/>
      <c r="F8" s="45"/>
      <c r="G8" s="11"/>
      <c r="H8" s="129">
        <f t="shared" si="4"/>
        <v>46058</v>
      </c>
      <c r="I8" s="5">
        <v>5</v>
      </c>
      <c r="J8" s="10" t="str">
        <f t="shared" si="1"/>
        <v>Thursday</v>
      </c>
      <c r="K8" s="10"/>
      <c r="L8" s="44"/>
      <c r="M8" s="45"/>
      <c r="N8" s="11"/>
      <c r="O8" s="129">
        <f t="shared" si="5"/>
        <v>46086</v>
      </c>
      <c r="P8" s="5">
        <v>5</v>
      </c>
      <c r="Q8" s="10" t="str">
        <f t="shared" si="2"/>
        <v>Thursday</v>
      </c>
      <c r="R8" s="10"/>
      <c r="S8" s="44"/>
      <c r="T8" s="44"/>
      <c r="U8" s="118" t="s">
        <v>148</v>
      </c>
    </row>
    <row r="9" spans="1:21" ht="40.5" customHeight="1" x14ac:dyDescent="0.35">
      <c r="A9" s="14">
        <f t="shared" si="3"/>
        <v>46028</v>
      </c>
      <c r="B9" s="26">
        <v>6</v>
      </c>
      <c r="C9" s="10" t="str">
        <f t="shared" si="0"/>
        <v>Tuesday</v>
      </c>
      <c r="D9" s="10"/>
      <c r="E9" s="44"/>
      <c r="F9" s="45"/>
      <c r="G9" s="11"/>
      <c r="H9" s="129">
        <f t="shared" si="4"/>
        <v>46059</v>
      </c>
      <c r="I9" s="5">
        <v>6</v>
      </c>
      <c r="J9" s="10" t="str">
        <f t="shared" si="1"/>
        <v>Friday</v>
      </c>
      <c r="K9" s="10"/>
      <c r="L9" s="44"/>
      <c r="M9" s="202" t="s">
        <v>41</v>
      </c>
      <c r="N9" s="11"/>
      <c r="O9" s="129">
        <f t="shared" si="5"/>
        <v>46087</v>
      </c>
      <c r="P9" s="5">
        <v>6</v>
      </c>
      <c r="Q9" s="10" t="str">
        <f t="shared" si="2"/>
        <v>Friday</v>
      </c>
      <c r="R9" s="10"/>
      <c r="S9" s="44"/>
      <c r="T9" s="81" t="s">
        <v>42</v>
      </c>
      <c r="U9" s="11"/>
    </row>
    <row r="10" spans="1:21" ht="40.5" customHeight="1" x14ac:dyDescent="0.35">
      <c r="A10" s="14">
        <f t="shared" si="3"/>
        <v>46029</v>
      </c>
      <c r="B10" s="26">
        <v>7</v>
      </c>
      <c r="C10" s="10" t="str">
        <f t="shared" si="0"/>
        <v>Wednesday</v>
      </c>
      <c r="D10" s="10"/>
      <c r="E10" s="44"/>
      <c r="F10" s="47"/>
      <c r="G10" s="11"/>
      <c r="H10" s="129">
        <f t="shared" si="4"/>
        <v>46060</v>
      </c>
      <c r="I10" s="5">
        <v>7</v>
      </c>
      <c r="J10" s="19" t="str">
        <f t="shared" si="1"/>
        <v>Saturday</v>
      </c>
      <c r="K10" s="19"/>
      <c r="L10" s="46"/>
      <c r="M10" s="202"/>
      <c r="N10" s="23"/>
      <c r="O10" s="129">
        <f t="shared" si="5"/>
        <v>46088</v>
      </c>
      <c r="P10" s="5">
        <v>7</v>
      </c>
      <c r="Q10" s="19" t="str">
        <f t="shared" si="2"/>
        <v>Saturday</v>
      </c>
      <c r="R10" s="19"/>
      <c r="S10" s="42"/>
      <c r="T10" s="81" t="s">
        <v>43</v>
      </c>
      <c r="U10" s="118" t="s">
        <v>156</v>
      </c>
    </row>
    <row r="11" spans="1:21" ht="40.5" customHeight="1" x14ac:dyDescent="0.35">
      <c r="A11" s="14">
        <f t="shared" si="3"/>
        <v>46030</v>
      </c>
      <c r="B11" s="26">
        <v>8</v>
      </c>
      <c r="C11" s="10" t="str">
        <f t="shared" si="0"/>
        <v>Thursday</v>
      </c>
      <c r="D11" s="10"/>
      <c r="E11" s="44"/>
      <c r="F11" s="47"/>
      <c r="G11" s="11"/>
      <c r="H11" s="129">
        <f t="shared" si="4"/>
        <v>46061</v>
      </c>
      <c r="I11" s="5">
        <v>8</v>
      </c>
      <c r="J11" s="19" t="str">
        <f t="shared" si="1"/>
        <v>Sunday</v>
      </c>
      <c r="K11" s="19"/>
      <c r="L11" s="46"/>
      <c r="M11" s="202"/>
      <c r="N11" s="21"/>
      <c r="O11" s="129">
        <f t="shared" si="5"/>
        <v>46089</v>
      </c>
      <c r="P11" s="5">
        <v>8</v>
      </c>
      <c r="Q11" s="19" t="str">
        <f t="shared" si="2"/>
        <v>Sunday</v>
      </c>
      <c r="R11" s="19"/>
      <c r="S11" s="42"/>
      <c r="T11" s="81" t="s">
        <v>44</v>
      </c>
      <c r="U11" s="118" t="s">
        <v>157</v>
      </c>
    </row>
    <row r="12" spans="1:21" ht="40.5" customHeight="1" x14ac:dyDescent="0.35">
      <c r="A12" s="14">
        <f t="shared" si="3"/>
        <v>46031</v>
      </c>
      <c r="B12" s="26">
        <v>9</v>
      </c>
      <c r="C12" s="10" t="str">
        <f t="shared" si="0"/>
        <v>Friday</v>
      </c>
      <c r="D12" s="10"/>
      <c r="E12" s="44"/>
      <c r="F12" s="45"/>
      <c r="G12" s="11"/>
      <c r="H12" s="129">
        <f t="shared" si="4"/>
        <v>46062</v>
      </c>
      <c r="I12" s="5">
        <v>9</v>
      </c>
      <c r="J12" s="10" t="str">
        <f t="shared" si="1"/>
        <v>Monday</v>
      </c>
      <c r="K12" s="10"/>
      <c r="L12" s="44"/>
      <c r="M12" s="45"/>
      <c r="N12" s="11"/>
      <c r="O12" s="129">
        <f t="shared" si="5"/>
        <v>46090</v>
      </c>
      <c r="P12" s="5">
        <v>9</v>
      </c>
      <c r="Q12" s="10" t="str">
        <f t="shared" si="2"/>
        <v>Monday</v>
      </c>
      <c r="R12" s="10"/>
      <c r="S12" s="45"/>
      <c r="T12" s="45"/>
      <c r="U12" s="11"/>
    </row>
    <row r="13" spans="1:21" ht="40.5" customHeight="1" x14ac:dyDescent="0.35">
      <c r="A13" s="14">
        <f t="shared" si="3"/>
        <v>46032</v>
      </c>
      <c r="B13" s="26">
        <v>10</v>
      </c>
      <c r="C13" s="19" t="str">
        <f t="shared" si="0"/>
        <v>Saturday</v>
      </c>
      <c r="D13" s="19"/>
      <c r="E13" s="46"/>
      <c r="F13" s="87"/>
      <c r="G13" s="21"/>
      <c r="H13" s="129">
        <f t="shared" si="4"/>
        <v>46063</v>
      </c>
      <c r="I13" s="5">
        <v>10</v>
      </c>
      <c r="J13" s="10" t="str">
        <f t="shared" si="1"/>
        <v>Tuesday</v>
      </c>
      <c r="K13" s="10"/>
      <c r="L13" s="44"/>
      <c r="M13" s="66"/>
      <c r="N13" s="11"/>
      <c r="O13" s="129">
        <f t="shared" si="5"/>
        <v>46091</v>
      </c>
      <c r="P13" s="5">
        <v>10</v>
      </c>
      <c r="Q13" s="10" t="str">
        <f t="shared" si="2"/>
        <v>Tuesday</v>
      </c>
      <c r="R13" s="10"/>
      <c r="S13" s="45"/>
      <c r="T13" s="47"/>
      <c r="U13" s="11"/>
    </row>
    <row r="14" spans="1:21" ht="59.25" customHeight="1" x14ac:dyDescent="0.35">
      <c r="A14" s="14">
        <f t="shared" si="3"/>
        <v>46033</v>
      </c>
      <c r="B14" s="26">
        <v>11</v>
      </c>
      <c r="C14" s="19" t="str">
        <f t="shared" si="0"/>
        <v>Sunday</v>
      </c>
      <c r="D14" s="19"/>
      <c r="E14" s="46"/>
      <c r="F14" s="87"/>
      <c r="G14" s="21"/>
      <c r="H14" s="129">
        <f t="shared" si="4"/>
        <v>46064</v>
      </c>
      <c r="I14" s="5">
        <v>11</v>
      </c>
      <c r="J14" s="10" t="str">
        <f t="shared" si="1"/>
        <v>Wednesday</v>
      </c>
      <c r="K14" s="10"/>
      <c r="L14" s="44"/>
      <c r="M14" s="109" t="s">
        <v>103</v>
      </c>
      <c r="N14" s="118" t="s">
        <v>135</v>
      </c>
      <c r="O14" s="129">
        <f t="shared" si="5"/>
        <v>46092</v>
      </c>
      <c r="P14" s="5">
        <v>11</v>
      </c>
      <c r="Q14" s="10" t="str">
        <f t="shared" si="2"/>
        <v>Wednesday</v>
      </c>
      <c r="R14" s="10"/>
      <c r="S14" s="44"/>
      <c r="T14" s="47"/>
      <c r="U14" s="118" t="s">
        <v>139</v>
      </c>
    </row>
    <row r="15" spans="1:21" ht="40.5" customHeight="1" x14ac:dyDescent="0.35">
      <c r="A15" s="14">
        <f t="shared" si="3"/>
        <v>46034</v>
      </c>
      <c r="B15" s="26">
        <v>12</v>
      </c>
      <c r="C15" s="10" t="str">
        <f t="shared" si="0"/>
        <v>Monday</v>
      </c>
      <c r="D15" s="10"/>
      <c r="E15" s="44"/>
      <c r="F15" s="45"/>
      <c r="G15" s="11"/>
      <c r="H15" s="129">
        <f t="shared" si="4"/>
        <v>46065</v>
      </c>
      <c r="I15" s="5">
        <v>12</v>
      </c>
      <c r="J15" s="10" t="str">
        <f t="shared" si="1"/>
        <v>Thursday</v>
      </c>
      <c r="K15" s="10"/>
      <c r="L15" s="44"/>
      <c r="M15" s="66"/>
      <c r="N15" s="118" t="s">
        <v>145</v>
      </c>
      <c r="O15" s="129">
        <f t="shared" si="5"/>
        <v>46093</v>
      </c>
      <c r="P15" s="5">
        <v>12</v>
      </c>
      <c r="Q15" s="10" t="str">
        <f t="shared" si="2"/>
        <v>Thursday</v>
      </c>
      <c r="R15" s="10"/>
      <c r="S15" s="44"/>
      <c r="T15" s="44"/>
      <c r="U15" s="118" t="s">
        <v>149</v>
      </c>
    </row>
    <row r="16" spans="1:21" ht="40.5" customHeight="1" x14ac:dyDescent="0.35">
      <c r="A16" s="14">
        <f t="shared" si="3"/>
        <v>46035</v>
      </c>
      <c r="B16" s="26">
        <v>13</v>
      </c>
      <c r="C16" s="10" t="str">
        <f t="shared" si="0"/>
        <v>Tuesday</v>
      </c>
      <c r="D16" s="10"/>
      <c r="E16" s="44"/>
      <c r="F16" s="45"/>
      <c r="G16" s="11"/>
      <c r="H16" s="129">
        <f t="shared" si="4"/>
        <v>46066</v>
      </c>
      <c r="I16" s="5">
        <v>13</v>
      </c>
      <c r="J16" s="10" t="str">
        <f t="shared" si="1"/>
        <v>Friday</v>
      </c>
      <c r="K16" s="10"/>
      <c r="L16" s="44"/>
      <c r="M16" s="81" t="s">
        <v>45</v>
      </c>
      <c r="N16" s="11"/>
      <c r="O16" s="129">
        <f t="shared" si="5"/>
        <v>46094</v>
      </c>
      <c r="P16" s="5">
        <v>13</v>
      </c>
      <c r="Q16" s="10" t="str">
        <f t="shared" si="2"/>
        <v>Friday</v>
      </c>
      <c r="R16" s="10"/>
      <c r="S16" s="44"/>
      <c r="T16" s="196" t="s">
        <v>105</v>
      </c>
      <c r="U16" s="11"/>
    </row>
    <row r="17" spans="1:21" ht="40.5" customHeight="1" x14ac:dyDescent="0.35">
      <c r="A17" s="14">
        <f t="shared" si="3"/>
        <v>46036</v>
      </c>
      <c r="B17" s="26">
        <v>14</v>
      </c>
      <c r="C17" s="10" t="str">
        <f t="shared" si="0"/>
        <v>Wednesday</v>
      </c>
      <c r="D17" s="10"/>
      <c r="E17" s="44"/>
      <c r="F17" s="45"/>
      <c r="G17" s="11"/>
      <c r="H17" s="129">
        <f t="shared" si="4"/>
        <v>46067</v>
      </c>
      <c r="I17" s="5">
        <v>14</v>
      </c>
      <c r="J17" s="19" t="str">
        <f t="shared" si="1"/>
        <v>Saturday</v>
      </c>
      <c r="K17" s="19"/>
      <c r="L17" s="46"/>
      <c r="M17" s="81" t="s">
        <v>46</v>
      </c>
      <c r="N17" s="118" t="s">
        <v>153</v>
      </c>
      <c r="O17" s="129">
        <f t="shared" si="5"/>
        <v>46095</v>
      </c>
      <c r="P17" s="5">
        <v>14</v>
      </c>
      <c r="Q17" s="19" t="str">
        <f t="shared" si="2"/>
        <v>Saturday</v>
      </c>
      <c r="R17" s="19"/>
      <c r="S17" s="42"/>
      <c r="T17" s="196"/>
      <c r="U17" s="118" t="s">
        <v>158</v>
      </c>
    </row>
    <row r="18" spans="1:21" ht="40.5" customHeight="1" x14ac:dyDescent="0.35">
      <c r="A18" s="14">
        <f t="shared" si="3"/>
        <v>46037</v>
      </c>
      <c r="B18" s="26">
        <v>15</v>
      </c>
      <c r="C18" s="10" t="str">
        <f t="shared" si="0"/>
        <v>Thursday</v>
      </c>
      <c r="D18" s="10"/>
      <c r="E18" s="70"/>
      <c r="F18" s="45"/>
      <c r="G18" s="11"/>
      <c r="H18" s="129">
        <f t="shared" si="4"/>
        <v>46068</v>
      </c>
      <c r="I18" s="5">
        <v>15</v>
      </c>
      <c r="J18" s="19" t="str">
        <f t="shared" si="1"/>
        <v>Sunday</v>
      </c>
      <c r="K18" s="19"/>
      <c r="L18" s="53" t="s">
        <v>13</v>
      </c>
      <c r="M18" s="42"/>
      <c r="N18" s="125" t="s">
        <v>164</v>
      </c>
      <c r="O18" s="129">
        <f t="shared" si="5"/>
        <v>46096</v>
      </c>
      <c r="P18" s="5">
        <v>15</v>
      </c>
      <c r="Q18" s="19" t="str">
        <f t="shared" si="2"/>
        <v>Sunday</v>
      </c>
      <c r="R18" s="19"/>
      <c r="S18" s="55"/>
      <c r="T18" s="196"/>
      <c r="U18" s="125" t="s">
        <v>164</v>
      </c>
    </row>
    <row r="19" spans="1:21" ht="40.5" customHeight="1" x14ac:dyDescent="0.35">
      <c r="A19" s="14">
        <f t="shared" si="3"/>
        <v>46038</v>
      </c>
      <c r="B19" s="26">
        <v>16</v>
      </c>
      <c r="C19" s="10" t="str">
        <f t="shared" si="0"/>
        <v>Friday</v>
      </c>
      <c r="D19" s="10"/>
      <c r="E19" s="44"/>
      <c r="F19" s="144" t="s">
        <v>47</v>
      </c>
      <c r="G19" s="11"/>
      <c r="H19" s="129">
        <f t="shared" si="4"/>
        <v>46069</v>
      </c>
      <c r="I19" s="5">
        <v>16</v>
      </c>
      <c r="J19" s="10" t="str">
        <f t="shared" si="1"/>
        <v>Monday</v>
      </c>
      <c r="K19" s="10"/>
      <c r="L19" s="197" t="s">
        <v>48</v>
      </c>
      <c r="M19" s="45"/>
      <c r="N19" s="11"/>
      <c r="O19" s="129">
        <f t="shared" si="5"/>
        <v>46097</v>
      </c>
      <c r="P19" s="5">
        <v>16</v>
      </c>
      <c r="Q19" s="10" t="str">
        <f t="shared" si="2"/>
        <v>Monday</v>
      </c>
      <c r="R19" s="10"/>
      <c r="S19" s="45"/>
      <c r="T19" s="45"/>
      <c r="U19" s="11"/>
    </row>
    <row r="20" spans="1:21" ht="40.5" customHeight="1" x14ac:dyDescent="0.35">
      <c r="A20" s="14">
        <f t="shared" si="3"/>
        <v>46039</v>
      </c>
      <c r="B20" s="26">
        <v>17</v>
      </c>
      <c r="C20" s="19" t="str">
        <f t="shared" si="0"/>
        <v>Saturday</v>
      </c>
      <c r="D20" s="19"/>
      <c r="E20" s="46"/>
      <c r="F20" s="144"/>
      <c r="G20" s="21"/>
      <c r="H20" s="129">
        <f t="shared" si="4"/>
        <v>46070</v>
      </c>
      <c r="I20" s="5">
        <v>17</v>
      </c>
      <c r="J20" s="10" t="str">
        <f t="shared" si="1"/>
        <v>Tuesday</v>
      </c>
      <c r="K20" s="10"/>
      <c r="L20" s="197"/>
      <c r="M20" s="45"/>
      <c r="N20" s="11"/>
      <c r="O20" s="129">
        <f t="shared" si="5"/>
        <v>46098</v>
      </c>
      <c r="P20" s="5">
        <v>17</v>
      </c>
      <c r="Q20" s="10" t="str">
        <f t="shared" si="2"/>
        <v>Tuesday</v>
      </c>
      <c r="R20" s="10"/>
      <c r="S20" s="45"/>
      <c r="T20" s="144" t="s">
        <v>49</v>
      </c>
      <c r="U20" s="11"/>
    </row>
    <row r="21" spans="1:21" ht="40.5" customHeight="1" x14ac:dyDescent="0.35">
      <c r="A21" s="14">
        <f t="shared" si="3"/>
        <v>46040</v>
      </c>
      <c r="B21" s="26">
        <v>18</v>
      </c>
      <c r="C21" s="19" t="str">
        <f t="shared" si="0"/>
        <v>Sunday</v>
      </c>
      <c r="D21" s="19"/>
      <c r="E21" s="46"/>
      <c r="F21" s="144"/>
      <c r="G21" s="21"/>
      <c r="H21" s="129">
        <f t="shared" si="4"/>
        <v>46071</v>
      </c>
      <c r="I21" s="5">
        <v>18</v>
      </c>
      <c r="J21" s="10" t="str">
        <f t="shared" si="1"/>
        <v>Wednesday</v>
      </c>
      <c r="K21" s="10"/>
      <c r="L21" s="197"/>
      <c r="M21" s="45"/>
      <c r="N21" s="118" t="s">
        <v>136</v>
      </c>
      <c r="O21" s="129">
        <f t="shared" si="5"/>
        <v>46099</v>
      </c>
      <c r="P21" s="5">
        <v>18</v>
      </c>
      <c r="Q21" s="10" t="str">
        <f t="shared" si="2"/>
        <v>Wednesday</v>
      </c>
      <c r="R21" s="10"/>
      <c r="S21" s="44"/>
      <c r="T21" s="144"/>
      <c r="U21" s="119"/>
    </row>
    <row r="22" spans="1:21" ht="40.5" customHeight="1" x14ac:dyDescent="0.35">
      <c r="A22" s="14">
        <f t="shared" si="3"/>
        <v>46041</v>
      </c>
      <c r="B22" s="26">
        <v>19</v>
      </c>
      <c r="C22" s="10" t="str">
        <f t="shared" si="0"/>
        <v>Monday</v>
      </c>
      <c r="D22" s="10"/>
      <c r="E22" s="44"/>
      <c r="F22" s="144"/>
      <c r="G22" s="11"/>
      <c r="H22" s="129">
        <f t="shared" si="4"/>
        <v>46072</v>
      </c>
      <c r="I22" s="5">
        <v>19</v>
      </c>
      <c r="J22" s="10" t="str">
        <f t="shared" si="1"/>
        <v>Thursday</v>
      </c>
      <c r="K22" s="10"/>
      <c r="L22" s="197"/>
      <c r="M22" s="45"/>
      <c r="N22" s="118" t="s">
        <v>146</v>
      </c>
      <c r="O22" s="129">
        <f t="shared" si="5"/>
        <v>46100</v>
      </c>
      <c r="P22" s="5">
        <v>19</v>
      </c>
      <c r="Q22" s="10" t="str">
        <f t="shared" si="2"/>
        <v>Thursday</v>
      </c>
      <c r="R22" s="10"/>
      <c r="S22" s="44"/>
      <c r="T22" s="144"/>
      <c r="U22" s="120"/>
    </row>
    <row r="23" spans="1:21" ht="40.5" customHeight="1" x14ac:dyDescent="0.35">
      <c r="A23" s="14">
        <f t="shared" si="3"/>
        <v>46042</v>
      </c>
      <c r="B23" s="26">
        <v>20</v>
      </c>
      <c r="C23" s="10" t="str">
        <f t="shared" si="0"/>
        <v>Tuesday</v>
      </c>
      <c r="D23" s="10"/>
      <c r="E23" s="44"/>
      <c r="F23" s="45"/>
      <c r="G23" s="11"/>
      <c r="H23" s="129">
        <f t="shared" si="4"/>
        <v>46073</v>
      </c>
      <c r="I23" s="5">
        <v>20</v>
      </c>
      <c r="J23" s="10" t="str">
        <f t="shared" si="1"/>
        <v>Friday</v>
      </c>
      <c r="K23" s="10"/>
      <c r="L23" s="197"/>
      <c r="M23" s="45"/>
      <c r="N23" s="11"/>
      <c r="O23" s="129">
        <f t="shared" si="5"/>
        <v>46101</v>
      </c>
      <c r="P23" s="5">
        <v>20</v>
      </c>
      <c r="Q23" s="10" t="str">
        <f t="shared" si="2"/>
        <v>Friday</v>
      </c>
      <c r="R23" s="10"/>
      <c r="S23" s="44"/>
      <c r="T23" s="44"/>
      <c r="U23" s="11"/>
    </row>
    <row r="24" spans="1:21" ht="40.5" customHeight="1" x14ac:dyDescent="0.35">
      <c r="A24" s="14">
        <f t="shared" si="3"/>
        <v>46043</v>
      </c>
      <c r="B24" s="26">
        <v>21</v>
      </c>
      <c r="C24" s="10" t="str">
        <f t="shared" si="0"/>
        <v>Wednesday</v>
      </c>
      <c r="D24" s="10"/>
      <c r="E24" s="44"/>
      <c r="F24" s="45"/>
      <c r="G24" s="11"/>
      <c r="H24" s="129">
        <f t="shared" si="4"/>
        <v>46074</v>
      </c>
      <c r="I24" s="5">
        <v>21</v>
      </c>
      <c r="J24" s="19" t="str">
        <f t="shared" si="1"/>
        <v>Saturday</v>
      </c>
      <c r="K24" s="19"/>
      <c r="L24" s="46"/>
      <c r="M24" s="81" t="s">
        <v>50</v>
      </c>
      <c r="N24" s="118" t="s">
        <v>154</v>
      </c>
      <c r="O24" s="129">
        <f t="shared" si="5"/>
        <v>46102</v>
      </c>
      <c r="P24" s="5">
        <v>21</v>
      </c>
      <c r="Q24" s="19" t="str">
        <f t="shared" si="2"/>
        <v>Saturday</v>
      </c>
      <c r="R24" s="19"/>
      <c r="S24" s="42"/>
      <c r="T24" s="144" t="s">
        <v>51</v>
      </c>
      <c r="U24" s="115"/>
    </row>
    <row r="25" spans="1:21" ht="40.5" customHeight="1" x14ac:dyDescent="0.35">
      <c r="A25" s="14">
        <f t="shared" si="3"/>
        <v>46044</v>
      </c>
      <c r="B25" s="26">
        <v>22</v>
      </c>
      <c r="C25" s="10" t="str">
        <f t="shared" si="0"/>
        <v>Thursday</v>
      </c>
      <c r="D25" s="10"/>
      <c r="E25" s="44"/>
      <c r="F25" s="45"/>
      <c r="G25" s="11"/>
      <c r="H25" s="129">
        <f t="shared" si="4"/>
        <v>46075</v>
      </c>
      <c r="I25" s="5">
        <v>22</v>
      </c>
      <c r="J25" s="19" t="str">
        <f t="shared" si="1"/>
        <v>Sunday</v>
      </c>
      <c r="K25" s="19"/>
      <c r="L25" s="46"/>
      <c r="M25" s="81" t="s">
        <v>52</v>
      </c>
      <c r="N25" s="125" t="s">
        <v>164</v>
      </c>
      <c r="O25" s="129">
        <f t="shared" si="5"/>
        <v>46103</v>
      </c>
      <c r="P25" s="5">
        <v>22</v>
      </c>
      <c r="Q25" s="19" t="str">
        <f t="shared" si="2"/>
        <v>Sunday</v>
      </c>
      <c r="R25" s="19"/>
      <c r="S25" s="42"/>
      <c r="T25" s="144"/>
      <c r="U25" s="21"/>
    </row>
    <row r="26" spans="1:21" ht="40.5" customHeight="1" x14ac:dyDescent="0.35">
      <c r="A26" s="14">
        <f t="shared" si="3"/>
        <v>46045</v>
      </c>
      <c r="B26" s="26">
        <v>23</v>
      </c>
      <c r="C26" s="10" t="str">
        <f t="shared" si="0"/>
        <v>Friday</v>
      </c>
      <c r="D26" s="10"/>
      <c r="E26" s="44"/>
      <c r="F26" s="45"/>
      <c r="G26" s="11"/>
      <c r="H26" s="129">
        <f t="shared" si="4"/>
        <v>46076</v>
      </c>
      <c r="I26" s="5">
        <v>23</v>
      </c>
      <c r="J26" s="10" t="str">
        <f t="shared" si="1"/>
        <v>Monday</v>
      </c>
      <c r="K26" s="10"/>
      <c r="L26" s="44"/>
      <c r="M26" s="45"/>
      <c r="N26" s="11"/>
      <c r="O26" s="129">
        <f t="shared" si="5"/>
        <v>46104</v>
      </c>
      <c r="P26" s="5">
        <v>23</v>
      </c>
      <c r="Q26" s="10" t="str">
        <f t="shared" si="2"/>
        <v>Monday</v>
      </c>
      <c r="R26" s="10"/>
      <c r="S26" s="45"/>
      <c r="T26" s="144" t="s">
        <v>53</v>
      </c>
      <c r="U26" s="11"/>
    </row>
    <row r="27" spans="1:21" ht="40.5" customHeight="1" x14ac:dyDescent="0.35">
      <c r="A27" s="14">
        <f t="shared" si="3"/>
        <v>46046</v>
      </c>
      <c r="B27" s="26">
        <v>24</v>
      </c>
      <c r="C27" s="19" t="str">
        <f t="shared" si="0"/>
        <v>Saturday</v>
      </c>
      <c r="D27" s="19"/>
      <c r="E27" s="46"/>
      <c r="F27" s="42"/>
      <c r="G27" s="21"/>
      <c r="H27" s="129">
        <f t="shared" si="4"/>
        <v>46077</v>
      </c>
      <c r="I27" s="5">
        <v>24</v>
      </c>
      <c r="J27" s="10" t="str">
        <f t="shared" si="1"/>
        <v>Tuesday</v>
      </c>
      <c r="K27" s="10"/>
      <c r="L27" s="44"/>
      <c r="M27" s="97" t="s">
        <v>117</v>
      </c>
      <c r="N27" s="11"/>
      <c r="O27" s="129">
        <f t="shared" si="5"/>
        <v>46105</v>
      </c>
      <c r="P27" s="5">
        <v>24</v>
      </c>
      <c r="Q27" s="10" t="str">
        <f t="shared" si="2"/>
        <v>Tuesday</v>
      </c>
      <c r="R27" s="10"/>
      <c r="S27" s="45"/>
      <c r="T27" s="144"/>
      <c r="U27" s="11"/>
    </row>
    <row r="28" spans="1:21" ht="40.5" customHeight="1" x14ac:dyDescent="0.35">
      <c r="A28" s="14">
        <f t="shared" si="3"/>
        <v>46047</v>
      </c>
      <c r="B28" s="26">
        <v>25</v>
      </c>
      <c r="C28" s="19" t="str">
        <f t="shared" si="0"/>
        <v>Sunday</v>
      </c>
      <c r="D28" s="19"/>
      <c r="E28" s="46"/>
      <c r="F28" s="55"/>
      <c r="G28" s="21"/>
      <c r="H28" s="129">
        <f t="shared" si="4"/>
        <v>46078</v>
      </c>
      <c r="I28" s="5">
        <v>25</v>
      </c>
      <c r="J28" s="10" t="str">
        <f t="shared" si="1"/>
        <v>Wednesday</v>
      </c>
      <c r="K28" s="10"/>
      <c r="L28" s="44"/>
      <c r="M28" s="47"/>
      <c r="N28" s="118" t="s">
        <v>137</v>
      </c>
      <c r="O28" s="129">
        <f t="shared" si="5"/>
        <v>46106</v>
      </c>
      <c r="P28" s="5">
        <v>25</v>
      </c>
      <c r="Q28" s="10" t="str">
        <f t="shared" si="2"/>
        <v>Wednesday</v>
      </c>
      <c r="R28" s="10"/>
      <c r="S28" s="44"/>
      <c r="T28" s="47"/>
      <c r="U28" s="118" t="s">
        <v>140</v>
      </c>
    </row>
    <row r="29" spans="1:21" ht="40.5" customHeight="1" x14ac:dyDescent="0.35">
      <c r="A29" s="14">
        <f t="shared" si="3"/>
        <v>46048</v>
      </c>
      <c r="B29" s="26">
        <v>26</v>
      </c>
      <c r="C29" s="10" t="str">
        <f t="shared" si="0"/>
        <v>Monday</v>
      </c>
      <c r="D29" s="103"/>
      <c r="E29" s="193" t="s">
        <v>102</v>
      </c>
      <c r="F29" s="194"/>
      <c r="G29" s="195"/>
      <c r="H29" s="129">
        <f t="shared" si="4"/>
        <v>46079</v>
      </c>
      <c r="I29" s="5">
        <v>26</v>
      </c>
      <c r="J29" s="10" t="str">
        <f t="shared" si="1"/>
        <v>Thursday</v>
      </c>
      <c r="K29" s="10"/>
      <c r="L29" s="44"/>
      <c r="M29" s="45"/>
      <c r="N29" s="118" t="s">
        <v>147</v>
      </c>
      <c r="O29" s="129">
        <f t="shared" si="5"/>
        <v>46107</v>
      </c>
      <c r="P29" s="5">
        <v>26</v>
      </c>
      <c r="Q29" s="10" t="str">
        <f t="shared" si="2"/>
        <v>Thursday</v>
      </c>
      <c r="R29" s="10"/>
      <c r="S29" s="44"/>
      <c r="T29" s="81" t="s">
        <v>104</v>
      </c>
      <c r="U29" s="118" t="s">
        <v>150</v>
      </c>
    </row>
    <row r="30" spans="1:21" ht="40.5" customHeight="1" x14ac:dyDescent="0.35">
      <c r="A30" s="14">
        <f t="shared" si="3"/>
        <v>46049</v>
      </c>
      <c r="B30" s="5">
        <v>27</v>
      </c>
      <c r="C30" s="10" t="str">
        <f t="shared" si="0"/>
        <v>Tuesday</v>
      </c>
      <c r="D30" s="10"/>
      <c r="E30" s="44"/>
      <c r="F30" s="52"/>
      <c r="G30" s="11"/>
      <c r="H30" s="129">
        <f t="shared" si="4"/>
        <v>46080</v>
      </c>
      <c r="I30" s="5">
        <v>27</v>
      </c>
      <c r="J30" s="10" t="str">
        <f t="shared" si="1"/>
        <v>Friday</v>
      </c>
      <c r="K30" s="10"/>
      <c r="L30" s="44"/>
      <c r="M30" s="81" t="s">
        <v>54</v>
      </c>
      <c r="N30" s="11"/>
      <c r="O30" s="129">
        <f t="shared" si="5"/>
        <v>46108</v>
      </c>
      <c r="P30" s="5">
        <v>27</v>
      </c>
      <c r="Q30" s="10" t="str">
        <f t="shared" si="2"/>
        <v>Friday</v>
      </c>
      <c r="R30" s="10"/>
      <c r="S30" s="44"/>
      <c r="T30" s="196" t="s">
        <v>55</v>
      </c>
      <c r="U30" s="12"/>
    </row>
    <row r="31" spans="1:21" ht="40.5" customHeight="1" x14ac:dyDescent="0.35">
      <c r="A31" s="14">
        <f t="shared" si="3"/>
        <v>46050</v>
      </c>
      <c r="B31" s="5">
        <v>28</v>
      </c>
      <c r="C31" s="10" t="str">
        <f t="shared" si="0"/>
        <v>Wednesday</v>
      </c>
      <c r="D31" s="10"/>
      <c r="E31" s="44"/>
      <c r="F31" s="52"/>
      <c r="G31" s="11"/>
      <c r="H31" s="129">
        <f t="shared" si="4"/>
        <v>46081</v>
      </c>
      <c r="I31" s="5">
        <v>28</v>
      </c>
      <c r="J31" s="19" t="str">
        <f t="shared" si="1"/>
        <v>Saturday</v>
      </c>
      <c r="K31" s="19"/>
      <c r="L31" s="46"/>
      <c r="M31" s="81" t="s">
        <v>56</v>
      </c>
      <c r="N31" s="118" t="s">
        <v>155</v>
      </c>
      <c r="O31" s="129">
        <f t="shared" si="5"/>
        <v>46109</v>
      </c>
      <c r="P31" s="5">
        <v>28</v>
      </c>
      <c r="Q31" s="19" t="str">
        <f t="shared" si="2"/>
        <v>Saturday</v>
      </c>
      <c r="R31" s="19"/>
      <c r="S31" s="42"/>
      <c r="T31" s="196"/>
      <c r="U31" s="118" t="s">
        <v>159</v>
      </c>
    </row>
    <row r="32" spans="1:21" ht="40.5" customHeight="1" x14ac:dyDescent="0.35">
      <c r="A32" s="14">
        <f t="shared" si="3"/>
        <v>46051</v>
      </c>
      <c r="B32" s="5">
        <v>29</v>
      </c>
      <c r="C32" s="10" t="str">
        <f t="shared" si="0"/>
        <v>Thursday</v>
      </c>
      <c r="D32" s="10"/>
      <c r="E32" s="70"/>
      <c r="F32" s="52"/>
      <c r="G32" s="11"/>
      <c r="H32" s="129">
        <f t="shared" si="4"/>
        <v>46082</v>
      </c>
      <c r="I32" s="35"/>
      <c r="J32" s="36"/>
      <c r="K32" s="36"/>
      <c r="L32" s="82"/>
      <c r="M32" s="50"/>
      <c r="N32" s="37"/>
      <c r="O32" s="129">
        <f t="shared" si="5"/>
        <v>46110</v>
      </c>
      <c r="P32" s="5">
        <v>29</v>
      </c>
      <c r="Q32" s="19" t="str">
        <f t="shared" si="2"/>
        <v>Sunday</v>
      </c>
      <c r="R32" s="19"/>
      <c r="S32" s="55"/>
      <c r="T32" s="42"/>
      <c r="U32" s="125" t="s">
        <v>164</v>
      </c>
    </row>
    <row r="33" spans="1:21" ht="40.5" customHeight="1" x14ac:dyDescent="0.35">
      <c r="A33" s="14">
        <f t="shared" si="3"/>
        <v>46052</v>
      </c>
      <c r="B33" s="5">
        <v>30</v>
      </c>
      <c r="C33" s="10" t="str">
        <f t="shared" si="0"/>
        <v>Friday</v>
      </c>
      <c r="D33" s="10"/>
      <c r="E33" s="44"/>
      <c r="F33" s="52"/>
      <c r="G33" s="11"/>
      <c r="H33" s="129">
        <f t="shared" si="4"/>
        <v>46083</v>
      </c>
      <c r="I33" s="35"/>
      <c r="J33" s="36"/>
      <c r="K33" s="36"/>
      <c r="L33" s="50"/>
      <c r="M33" s="50"/>
      <c r="N33" s="37"/>
      <c r="O33" s="129">
        <f t="shared" si="5"/>
        <v>46111</v>
      </c>
      <c r="P33" s="5">
        <v>30</v>
      </c>
      <c r="Q33" s="10" t="str">
        <f t="shared" si="2"/>
        <v>Monday</v>
      </c>
      <c r="R33" s="10"/>
      <c r="S33" s="45"/>
      <c r="T33" s="45"/>
      <c r="U33" s="11"/>
    </row>
    <row r="34" spans="1:21" ht="40.5" customHeight="1" thickBot="1" x14ac:dyDescent="0.4">
      <c r="A34" s="14">
        <f t="shared" si="3"/>
        <v>46053</v>
      </c>
      <c r="B34" s="6">
        <v>31</v>
      </c>
      <c r="C34" s="25" t="str">
        <f t="shared" si="0"/>
        <v>Saturday</v>
      </c>
      <c r="D34" s="25"/>
      <c r="E34" s="83"/>
      <c r="F34" s="83"/>
      <c r="G34" s="22"/>
      <c r="H34" s="129">
        <f t="shared" si="4"/>
        <v>46084</v>
      </c>
      <c r="I34" s="32"/>
      <c r="J34" s="33"/>
      <c r="K34" s="33"/>
      <c r="L34" s="51"/>
      <c r="M34" s="51"/>
      <c r="N34" s="34"/>
      <c r="O34" s="129">
        <f t="shared" si="5"/>
        <v>46112</v>
      </c>
      <c r="P34" s="6">
        <v>31</v>
      </c>
      <c r="Q34" s="1" t="str">
        <f t="shared" si="2"/>
        <v>Tuesday</v>
      </c>
      <c r="R34" s="1"/>
      <c r="S34" s="57"/>
      <c r="T34" s="57"/>
      <c r="U34" s="7"/>
    </row>
  </sheetData>
  <mergeCells count="16">
    <mergeCell ref="T16:T18"/>
    <mergeCell ref="E4:G4"/>
    <mergeCell ref="B1:Q1"/>
    <mergeCell ref="S1:U1"/>
    <mergeCell ref="M5:M7"/>
    <mergeCell ref="M9:M11"/>
    <mergeCell ref="B2:G2"/>
    <mergeCell ref="I2:N2"/>
    <mergeCell ref="P2:U2"/>
    <mergeCell ref="E29:G29"/>
    <mergeCell ref="T30:T31"/>
    <mergeCell ref="T20:T22"/>
    <mergeCell ref="T24:T25"/>
    <mergeCell ref="T26:T27"/>
    <mergeCell ref="L19:L23"/>
    <mergeCell ref="F19:F22"/>
  </mergeCells>
  <pageMargins left="0.25" right="0.25" top="0.75" bottom="0.75" header="0.3" footer="0.3"/>
  <pageSetup paperSize="9" scale="3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B99F6-24DC-3F43-AFC6-9BCF538D3558}">
  <sheetPr>
    <pageSetUpPr fitToPage="1"/>
  </sheetPr>
  <dimension ref="A1:Z37"/>
  <sheetViews>
    <sheetView topLeftCell="B1" zoomScale="50" zoomScaleNormal="50" zoomScalePageLayoutView="54" workbookViewId="0">
      <selection activeCell="N19" sqref="N19:N20"/>
    </sheetView>
  </sheetViews>
  <sheetFormatPr defaultColWidth="20.90625" defaultRowHeight="14.5" x14ac:dyDescent="0.35"/>
  <cols>
    <col min="1" max="1" width="0" hidden="1" customWidth="1"/>
    <col min="2" max="2" width="10.90625" customWidth="1"/>
    <col min="3" max="3" width="20.90625" customWidth="1"/>
    <col min="4" max="4" width="30.81640625" customWidth="1"/>
    <col min="5" max="6" width="26.453125" customWidth="1"/>
    <col min="7" max="7" width="30.81640625" customWidth="1"/>
    <col min="8" max="8" width="8.90625" customWidth="1"/>
    <col min="9" max="9" width="10.90625" customWidth="1"/>
    <col min="10" max="10" width="20.90625" customWidth="1"/>
    <col min="11" max="11" width="30.81640625" customWidth="1"/>
    <col min="12" max="13" width="26.453125" customWidth="1"/>
    <col min="14" max="14" width="30.81640625" customWidth="1"/>
    <col min="15" max="15" width="8.90625" customWidth="1"/>
    <col min="16" max="16" width="10.90625" customWidth="1"/>
    <col min="17" max="17" width="20.90625" customWidth="1"/>
    <col min="18" max="18" width="30.81640625" customWidth="1"/>
    <col min="19" max="20" width="26.453125" customWidth="1"/>
    <col min="21" max="21" width="30.81640625" customWidth="1"/>
  </cols>
  <sheetData>
    <row r="1" spans="1:26" ht="104.15" customHeight="1" thickBot="1" x14ac:dyDescent="0.4">
      <c r="B1" s="155" t="s">
        <v>60</v>
      </c>
      <c r="C1" s="175"/>
      <c r="D1" s="175" t="s">
        <v>132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08"/>
      <c r="R1" s="94" t="e" vm="1">
        <v>#VALUE!</v>
      </c>
      <c r="S1" s="204"/>
      <c r="T1" s="176"/>
      <c r="U1" s="177"/>
    </row>
    <row r="2" spans="1:26" ht="50.15" customHeight="1" thickBot="1" x14ac:dyDescent="0.55000000000000004">
      <c r="B2" s="181" t="s">
        <v>57</v>
      </c>
      <c r="C2" s="182"/>
      <c r="D2" s="182"/>
      <c r="E2" s="182"/>
      <c r="F2" s="182"/>
      <c r="G2" s="183"/>
      <c r="H2" s="2"/>
      <c r="I2" s="148" t="s">
        <v>58</v>
      </c>
      <c r="J2" s="149"/>
      <c r="K2" s="149"/>
      <c r="L2" s="149"/>
      <c r="M2" s="149"/>
      <c r="N2" s="150"/>
      <c r="O2" s="2"/>
      <c r="P2" s="170" t="s">
        <v>59</v>
      </c>
      <c r="Q2" s="171"/>
      <c r="R2" s="171"/>
      <c r="S2" s="171"/>
      <c r="T2" s="171"/>
      <c r="U2" s="172"/>
    </row>
    <row r="3" spans="1:26" ht="50.15" customHeight="1" thickBot="1" x14ac:dyDescent="0.55000000000000004">
      <c r="B3" s="75" t="s">
        <v>3</v>
      </c>
      <c r="C3" s="76" t="s">
        <v>4</v>
      </c>
      <c r="D3" s="107" t="s">
        <v>128</v>
      </c>
      <c r="E3" s="76" t="s">
        <v>5</v>
      </c>
      <c r="F3" s="76" t="s">
        <v>6</v>
      </c>
      <c r="G3" s="114" t="s">
        <v>127</v>
      </c>
      <c r="H3" s="3"/>
      <c r="I3" s="75" t="s">
        <v>3</v>
      </c>
      <c r="J3" s="76" t="s">
        <v>4</v>
      </c>
      <c r="K3" s="107" t="s">
        <v>128</v>
      </c>
      <c r="L3" s="76" t="s">
        <v>5</v>
      </c>
      <c r="M3" s="76" t="s">
        <v>6</v>
      </c>
      <c r="N3" s="114" t="s">
        <v>127</v>
      </c>
      <c r="O3" s="3"/>
      <c r="P3" s="75" t="s">
        <v>3</v>
      </c>
      <c r="Q3" s="76" t="s">
        <v>4</v>
      </c>
      <c r="R3" s="107" t="s">
        <v>128</v>
      </c>
      <c r="S3" s="76" t="s">
        <v>5</v>
      </c>
      <c r="T3" s="76" t="s">
        <v>6</v>
      </c>
      <c r="U3" s="114" t="s">
        <v>125</v>
      </c>
    </row>
    <row r="4" spans="1:26" ht="40.5" customHeight="1" x14ac:dyDescent="0.5">
      <c r="A4" s="14">
        <v>46113</v>
      </c>
      <c r="B4" s="4">
        <v>1</v>
      </c>
      <c r="C4" s="13" t="str">
        <f>TEXT(A4,"dddd")</f>
        <v>Wednesday</v>
      </c>
      <c r="D4" s="13"/>
      <c r="E4" s="74"/>
      <c r="F4" s="38"/>
      <c r="G4" s="9"/>
      <c r="H4" s="128">
        <v>46143</v>
      </c>
      <c r="I4" s="4">
        <v>1</v>
      </c>
      <c r="J4" s="13" t="str">
        <f>TEXT(H4,"dddd")</f>
        <v>Friday</v>
      </c>
      <c r="K4" s="13"/>
      <c r="L4" s="38"/>
      <c r="M4" s="38"/>
      <c r="N4" s="30"/>
      <c r="O4" s="128">
        <v>46174</v>
      </c>
      <c r="P4" s="4">
        <v>1</v>
      </c>
      <c r="Q4" s="13" t="str">
        <f>TEXT(O4,"dddd")</f>
        <v>Monday</v>
      </c>
      <c r="R4" s="13"/>
      <c r="S4" s="74"/>
      <c r="T4" s="74"/>
      <c r="U4" s="9"/>
      <c r="Z4" t="s">
        <v>60</v>
      </c>
    </row>
    <row r="5" spans="1:26" ht="40.5" customHeight="1" x14ac:dyDescent="0.35">
      <c r="A5" s="14">
        <f t="shared" ref="A5:A33" si="0">+A4+1</f>
        <v>46114</v>
      </c>
      <c r="B5" s="5">
        <v>2</v>
      </c>
      <c r="C5" s="10" t="str">
        <f t="shared" ref="C5:C33" si="1">TEXT(A5,"dddd")</f>
        <v>Thursday</v>
      </c>
      <c r="D5" s="10"/>
      <c r="E5" s="44"/>
      <c r="F5" s="45"/>
      <c r="G5" s="11"/>
      <c r="H5" s="129">
        <f t="shared" ref="H5:H34" si="2">+H4+1</f>
        <v>46144</v>
      </c>
      <c r="I5" s="5">
        <v>2</v>
      </c>
      <c r="J5" s="19" t="str">
        <f t="shared" ref="J5:J34" si="3">TEXT(H5,"dddd")</f>
        <v>Saturday</v>
      </c>
      <c r="K5" s="19"/>
      <c r="L5" s="42"/>
      <c r="M5" s="42"/>
      <c r="N5" s="118" t="s">
        <v>162</v>
      </c>
      <c r="O5" s="129">
        <f t="shared" ref="O5:O33" si="4">+O4+1</f>
        <v>46175</v>
      </c>
      <c r="P5" s="5">
        <v>2</v>
      </c>
      <c r="Q5" s="10" t="str">
        <f t="shared" ref="Q5:Q33" si="5">TEXT(O5,"dddd")</f>
        <v>Tuesday</v>
      </c>
      <c r="R5" s="10"/>
      <c r="S5" s="45"/>
      <c r="T5" s="45"/>
      <c r="U5" s="11"/>
    </row>
    <row r="6" spans="1:26" ht="72.75" customHeight="1" x14ac:dyDescent="0.35">
      <c r="A6" s="14">
        <f t="shared" si="0"/>
        <v>46115</v>
      </c>
      <c r="B6" s="5">
        <v>3</v>
      </c>
      <c r="C6" s="10" t="str">
        <f t="shared" si="1"/>
        <v>Friday</v>
      </c>
      <c r="D6" s="103"/>
      <c r="E6" s="140" t="s">
        <v>61</v>
      </c>
      <c r="F6" s="207"/>
      <c r="G6" s="208"/>
      <c r="H6" s="129">
        <f t="shared" si="2"/>
        <v>46145</v>
      </c>
      <c r="I6" s="5">
        <v>3</v>
      </c>
      <c r="J6" s="19" t="str">
        <f t="shared" si="3"/>
        <v>Sunday</v>
      </c>
      <c r="K6" s="19"/>
      <c r="L6" s="42"/>
      <c r="M6" s="42"/>
      <c r="N6" s="125" t="s">
        <v>164</v>
      </c>
      <c r="O6" s="129">
        <f t="shared" si="4"/>
        <v>46176</v>
      </c>
      <c r="P6" s="5">
        <v>3</v>
      </c>
      <c r="Q6" s="10" t="str">
        <f t="shared" si="5"/>
        <v>Wednesday</v>
      </c>
      <c r="R6" s="10"/>
      <c r="S6" s="45"/>
      <c r="T6" s="97" t="s">
        <v>122</v>
      </c>
      <c r="U6" s="11"/>
    </row>
    <row r="7" spans="1:26" ht="40.5" customHeight="1" x14ac:dyDescent="0.35">
      <c r="A7" s="14">
        <f t="shared" si="0"/>
        <v>46116</v>
      </c>
      <c r="B7" s="5">
        <v>4</v>
      </c>
      <c r="C7" s="19" t="str">
        <f t="shared" si="1"/>
        <v>Saturday</v>
      </c>
      <c r="D7" s="104"/>
      <c r="E7" s="140" t="s">
        <v>106</v>
      </c>
      <c r="F7" s="207"/>
      <c r="G7" s="208"/>
      <c r="H7" s="129">
        <f t="shared" si="2"/>
        <v>46146</v>
      </c>
      <c r="I7" s="5">
        <v>4</v>
      </c>
      <c r="J7" s="10" t="str">
        <f t="shared" si="3"/>
        <v>Monday</v>
      </c>
      <c r="K7" s="10"/>
      <c r="L7" s="142" t="s">
        <v>86</v>
      </c>
      <c r="M7" s="144" t="s">
        <v>87</v>
      </c>
      <c r="N7" s="12"/>
      <c r="O7" s="129">
        <f t="shared" si="4"/>
        <v>46177</v>
      </c>
      <c r="P7" s="5">
        <v>4</v>
      </c>
      <c r="Q7" s="10" t="str">
        <f t="shared" si="5"/>
        <v>Thursday</v>
      </c>
      <c r="R7" s="10"/>
      <c r="S7" s="44"/>
      <c r="T7" s="44"/>
      <c r="U7" s="11"/>
    </row>
    <row r="8" spans="1:26" ht="40.5" customHeight="1" x14ac:dyDescent="0.35">
      <c r="A8" s="14">
        <f t="shared" si="0"/>
        <v>46117</v>
      </c>
      <c r="B8" s="5">
        <v>5</v>
      </c>
      <c r="C8" s="19" t="str">
        <f t="shared" si="1"/>
        <v>Sunday</v>
      </c>
      <c r="D8" s="104"/>
      <c r="E8" s="140" t="s">
        <v>62</v>
      </c>
      <c r="F8" s="207"/>
      <c r="G8" s="208"/>
      <c r="H8" s="129">
        <f t="shared" si="2"/>
        <v>46147</v>
      </c>
      <c r="I8" s="5">
        <v>5</v>
      </c>
      <c r="J8" s="10" t="str">
        <f t="shared" si="3"/>
        <v>Tuesday</v>
      </c>
      <c r="K8" s="10"/>
      <c r="L8" s="142"/>
      <c r="M8" s="144"/>
      <c r="N8" s="12"/>
      <c r="O8" s="129">
        <f t="shared" si="4"/>
        <v>46178</v>
      </c>
      <c r="P8" s="5">
        <v>5</v>
      </c>
      <c r="Q8" s="10" t="str">
        <f t="shared" si="5"/>
        <v>Friday</v>
      </c>
      <c r="R8" s="10"/>
      <c r="S8" s="44"/>
      <c r="T8" s="44"/>
      <c r="U8" s="11"/>
    </row>
    <row r="9" spans="1:26" ht="40.5" customHeight="1" x14ac:dyDescent="0.35">
      <c r="A9" s="14">
        <f t="shared" si="0"/>
        <v>46118</v>
      </c>
      <c r="B9" s="5">
        <v>6</v>
      </c>
      <c r="C9" s="10" t="str">
        <f t="shared" si="1"/>
        <v>Monday</v>
      </c>
      <c r="D9" s="103"/>
      <c r="E9" s="140" t="s">
        <v>63</v>
      </c>
      <c r="F9" s="207"/>
      <c r="G9" s="208"/>
      <c r="H9" s="129">
        <f t="shared" si="2"/>
        <v>46148</v>
      </c>
      <c r="I9" s="5">
        <v>6</v>
      </c>
      <c r="J9" s="10" t="str">
        <f t="shared" si="3"/>
        <v>Wednesday</v>
      </c>
      <c r="K9" s="10"/>
      <c r="L9" s="142"/>
      <c r="M9" s="144"/>
      <c r="N9" s="135" t="s">
        <v>181</v>
      </c>
      <c r="O9" s="129">
        <f t="shared" si="4"/>
        <v>46179</v>
      </c>
      <c r="P9" s="5">
        <v>6</v>
      </c>
      <c r="Q9" s="19" t="str">
        <f t="shared" si="5"/>
        <v>Saturday</v>
      </c>
      <c r="R9" s="19"/>
      <c r="S9" s="146" t="s">
        <v>64</v>
      </c>
      <c r="T9" s="46"/>
      <c r="U9" s="21"/>
    </row>
    <row r="10" spans="1:26" ht="40.5" customHeight="1" x14ac:dyDescent="0.35">
      <c r="A10" s="14">
        <f t="shared" si="0"/>
        <v>46119</v>
      </c>
      <c r="B10" s="26">
        <v>7</v>
      </c>
      <c r="C10" s="10" t="str">
        <f t="shared" si="1"/>
        <v>Tuesday</v>
      </c>
      <c r="D10" s="10"/>
      <c r="E10" s="44"/>
      <c r="F10" s="47"/>
      <c r="G10" s="11"/>
      <c r="H10" s="129">
        <f t="shared" si="2"/>
        <v>46149</v>
      </c>
      <c r="I10" s="5">
        <v>7</v>
      </c>
      <c r="J10" s="10" t="str">
        <f t="shared" si="3"/>
        <v>Thursday</v>
      </c>
      <c r="K10" s="10"/>
      <c r="L10" s="142"/>
      <c r="M10" s="144"/>
      <c r="N10" s="131"/>
      <c r="O10" s="129">
        <f t="shared" si="4"/>
        <v>46180</v>
      </c>
      <c r="P10" s="5">
        <v>7</v>
      </c>
      <c r="Q10" s="19" t="str">
        <f t="shared" si="5"/>
        <v>Sunday</v>
      </c>
      <c r="R10" s="19"/>
      <c r="S10" s="146"/>
      <c r="T10" s="55"/>
      <c r="U10" s="21"/>
    </row>
    <row r="11" spans="1:26" ht="40.5" customHeight="1" x14ac:dyDescent="0.35">
      <c r="A11" s="14">
        <f t="shared" si="0"/>
        <v>46120</v>
      </c>
      <c r="B11" s="26">
        <v>8</v>
      </c>
      <c r="C11" s="10" t="str">
        <f t="shared" si="1"/>
        <v>Wednesday</v>
      </c>
      <c r="D11" s="10"/>
      <c r="E11" s="44"/>
      <c r="F11" s="47"/>
      <c r="G11" s="118" t="s">
        <v>141</v>
      </c>
      <c r="H11" s="129">
        <f t="shared" si="2"/>
        <v>46150</v>
      </c>
      <c r="I11" s="5">
        <v>8</v>
      </c>
      <c r="J11" s="10" t="str">
        <f t="shared" si="3"/>
        <v>Friday</v>
      </c>
      <c r="K11" s="10"/>
      <c r="L11" s="142"/>
      <c r="M11" s="144"/>
      <c r="N11" s="12"/>
      <c r="O11" s="129">
        <f t="shared" si="4"/>
        <v>46181</v>
      </c>
      <c r="P11" s="5">
        <v>8</v>
      </c>
      <c r="Q11" s="10" t="str">
        <f t="shared" si="5"/>
        <v>Monday</v>
      </c>
      <c r="R11" s="10"/>
      <c r="S11" s="146"/>
      <c r="T11" s="205" t="s">
        <v>65</v>
      </c>
      <c r="U11" s="206"/>
    </row>
    <row r="12" spans="1:26" ht="40.5" customHeight="1" x14ac:dyDescent="0.35">
      <c r="A12" s="14">
        <f t="shared" si="0"/>
        <v>46121</v>
      </c>
      <c r="B12" s="26">
        <v>9</v>
      </c>
      <c r="C12" s="10" t="str">
        <f t="shared" si="1"/>
        <v>Thursday</v>
      </c>
      <c r="D12" s="10"/>
      <c r="E12" s="44"/>
      <c r="F12" s="45"/>
      <c r="G12" s="118" t="s">
        <v>151</v>
      </c>
      <c r="H12" s="129">
        <f t="shared" si="2"/>
        <v>46151</v>
      </c>
      <c r="I12" s="5">
        <v>9</v>
      </c>
      <c r="J12" s="19" t="str">
        <f t="shared" si="3"/>
        <v>Saturday</v>
      </c>
      <c r="K12" s="19"/>
      <c r="L12" s="42"/>
      <c r="M12" s="42"/>
      <c r="N12" s="132"/>
      <c r="O12" s="129">
        <f t="shared" si="4"/>
        <v>46182</v>
      </c>
      <c r="P12" s="5">
        <v>9</v>
      </c>
      <c r="Q12" s="10" t="str">
        <f t="shared" si="5"/>
        <v>Tuesday</v>
      </c>
      <c r="R12" s="10"/>
      <c r="S12" s="146"/>
      <c r="T12" s="45"/>
      <c r="U12" s="11"/>
    </row>
    <row r="13" spans="1:26" ht="40.5" customHeight="1" x14ac:dyDescent="0.35">
      <c r="A13" s="14">
        <f t="shared" si="0"/>
        <v>46122</v>
      </c>
      <c r="B13" s="26">
        <v>10</v>
      </c>
      <c r="C13" s="10" t="str">
        <f t="shared" si="1"/>
        <v>Friday</v>
      </c>
      <c r="D13" s="10"/>
      <c r="E13" s="44"/>
      <c r="F13" s="60"/>
      <c r="G13" s="11"/>
      <c r="H13" s="129">
        <f t="shared" si="2"/>
        <v>46152</v>
      </c>
      <c r="I13" s="5">
        <v>10</v>
      </c>
      <c r="J13" s="19" t="str">
        <f t="shared" si="3"/>
        <v>Sunday</v>
      </c>
      <c r="K13" s="104"/>
      <c r="L13" s="140" t="s">
        <v>66</v>
      </c>
      <c r="M13" s="207"/>
      <c r="N13" s="132"/>
      <c r="O13" s="129">
        <f t="shared" si="4"/>
        <v>46183</v>
      </c>
      <c r="P13" s="5">
        <v>10</v>
      </c>
      <c r="Q13" s="10" t="str">
        <f t="shared" si="5"/>
        <v>Wednesday</v>
      </c>
      <c r="R13" s="10"/>
      <c r="S13" s="146"/>
      <c r="T13" s="60"/>
      <c r="U13" s="11"/>
    </row>
    <row r="14" spans="1:26" ht="54" customHeight="1" x14ac:dyDescent="0.35">
      <c r="A14" s="14">
        <f t="shared" si="0"/>
        <v>46123</v>
      </c>
      <c r="B14" s="26">
        <v>11</v>
      </c>
      <c r="C14" s="19" t="str">
        <f t="shared" si="1"/>
        <v>Saturday</v>
      </c>
      <c r="D14" s="19"/>
      <c r="E14" s="46"/>
      <c r="F14" s="69"/>
      <c r="G14" s="118" t="s">
        <v>160</v>
      </c>
      <c r="H14" s="129">
        <f t="shared" si="2"/>
        <v>46153</v>
      </c>
      <c r="I14" s="5">
        <v>11</v>
      </c>
      <c r="J14" s="10" t="str">
        <f t="shared" si="3"/>
        <v>Monday</v>
      </c>
      <c r="K14" s="10"/>
      <c r="L14" s="45"/>
      <c r="M14" s="97" t="s">
        <v>119</v>
      </c>
      <c r="N14" s="12"/>
      <c r="O14" s="129">
        <f t="shared" si="4"/>
        <v>46184</v>
      </c>
      <c r="P14" s="5">
        <v>11</v>
      </c>
      <c r="Q14" s="10" t="str">
        <f t="shared" si="5"/>
        <v>Thursday</v>
      </c>
      <c r="R14" s="10"/>
      <c r="S14" s="146"/>
      <c r="T14" s="47"/>
      <c r="U14" s="11"/>
    </row>
    <row r="15" spans="1:26" ht="40.5" customHeight="1" x14ac:dyDescent="0.35">
      <c r="A15" s="14">
        <f t="shared" si="0"/>
        <v>46124</v>
      </c>
      <c r="B15" s="26">
        <v>12</v>
      </c>
      <c r="C15" s="19" t="str">
        <f t="shared" si="1"/>
        <v>Sunday</v>
      </c>
      <c r="D15" s="19"/>
      <c r="E15" s="46"/>
      <c r="F15" s="42"/>
      <c r="G15" s="125" t="s">
        <v>164</v>
      </c>
      <c r="H15" s="129">
        <f t="shared" si="2"/>
        <v>46154</v>
      </c>
      <c r="I15" s="5">
        <v>12</v>
      </c>
      <c r="J15" s="10" t="str">
        <f t="shared" si="3"/>
        <v>Tuesday</v>
      </c>
      <c r="K15" s="10"/>
      <c r="L15" s="45"/>
      <c r="M15" s="45"/>
      <c r="N15" s="210" t="s">
        <v>144</v>
      </c>
      <c r="O15" s="129">
        <f t="shared" si="4"/>
        <v>46185</v>
      </c>
      <c r="P15" s="5">
        <v>12</v>
      </c>
      <c r="Q15" s="10" t="str">
        <f t="shared" si="5"/>
        <v>Friday</v>
      </c>
      <c r="R15" s="10"/>
      <c r="S15" s="146"/>
      <c r="T15" s="44"/>
      <c r="U15" s="11"/>
    </row>
    <row r="16" spans="1:26" ht="40.5" customHeight="1" x14ac:dyDescent="0.35">
      <c r="A16" s="14">
        <f t="shared" si="0"/>
        <v>46125</v>
      </c>
      <c r="B16" s="26">
        <v>13</v>
      </c>
      <c r="C16" s="10" t="str">
        <f t="shared" si="1"/>
        <v>Monday</v>
      </c>
      <c r="D16" s="10"/>
      <c r="E16" s="44"/>
      <c r="F16" s="144" t="s">
        <v>67</v>
      </c>
      <c r="G16" s="11"/>
      <c r="H16" s="129">
        <f t="shared" si="2"/>
        <v>46155</v>
      </c>
      <c r="I16" s="5">
        <v>13</v>
      </c>
      <c r="J16" s="10" t="str">
        <f t="shared" si="3"/>
        <v>Wednesday</v>
      </c>
      <c r="K16" s="10"/>
      <c r="L16" s="45"/>
      <c r="M16" s="45"/>
      <c r="N16" s="211"/>
      <c r="O16" s="129">
        <f t="shared" si="4"/>
        <v>46186</v>
      </c>
      <c r="P16" s="5">
        <v>13</v>
      </c>
      <c r="Q16" s="19" t="str">
        <f t="shared" si="5"/>
        <v>Saturday</v>
      </c>
      <c r="R16" s="19"/>
      <c r="S16" s="146"/>
      <c r="T16" s="46"/>
      <c r="U16" s="21"/>
    </row>
    <row r="17" spans="1:21" ht="40.5" customHeight="1" x14ac:dyDescent="0.35">
      <c r="A17" s="14">
        <f t="shared" si="0"/>
        <v>46126</v>
      </c>
      <c r="B17" s="26">
        <v>14</v>
      </c>
      <c r="C17" s="10" t="str">
        <f t="shared" si="1"/>
        <v>Tuesday</v>
      </c>
      <c r="D17" s="10"/>
      <c r="E17" s="44"/>
      <c r="F17" s="144"/>
      <c r="G17" s="11"/>
      <c r="H17" s="129">
        <f t="shared" si="2"/>
        <v>46156</v>
      </c>
      <c r="I17" s="5">
        <v>14</v>
      </c>
      <c r="J17" s="10" t="str">
        <f t="shared" si="3"/>
        <v>Thursday</v>
      </c>
      <c r="K17" s="10"/>
      <c r="L17" s="45"/>
      <c r="M17" s="45"/>
      <c r="N17" s="210" t="s">
        <v>143</v>
      </c>
      <c r="O17" s="129">
        <f t="shared" si="4"/>
        <v>46187</v>
      </c>
      <c r="P17" s="5">
        <v>14</v>
      </c>
      <c r="Q17" s="19" t="str">
        <f t="shared" si="5"/>
        <v>Sunday</v>
      </c>
      <c r="R17" s="19"/>
      <c r="S17" s="146"/>
      <c r="T17" s="42"/>
      <c r="U17" s="21"/>
    </row>
    <row r="18" spans="1:21" ht="40.5" customHeight="1" x14ac:dyDescent="0.35">
      <c r="A18" s="14">
        <f t="shared" si="0"/>
        <v>46127</v>
      </c>
      <c r="B18" s="26">
        <v>15</v>
      </c>
      <c r="C18" s="10" t="str">
        <f t="shared" si="1"/>
        <v>Wednesday</v>
      </c>
      <c r="D18" s="10"/>
      <c r="E18" s="70"/>
      <c r="F18" s="144"/>
      <c r="G18" s="118" t="s">
        <v>142</v>
      </c>
      <c r="H18" s="129">
        <f t="shared" si="2"/>
        <v>46157</v>
      </c>
      <c r="I18" s="5">
        <v>15</v>
      </c>
      <c r="J18" s="10" t="str">
        <f t="shared" si="3"/>
        <v>Friday</v>
      </c>
      <c r="K18" s="10"/>
      <c r="L18" s="47"/>
      <c r="M18" s="45"/>
      <c r="N18" s="211"/>
      <c r="O18" s="129">
        <f t="shared" si="4"/>
        <v>46188</v>
      </c>
      <c r="P18" s="5">
        <v>15</v>
      </c>
      <c r="Q18" s="10" t="str">
        <f t="shared" si="5"/>
        <v>Monday</v>
      </c>
      <c r="R18" s="10"/>
      <c r="S18" s="146"/>
      <c r="T18" s="45"/>
      <c r="U18" s="11"/>
    </row>
    <row r="19" spans="1:21" ht="40.5" customHeight="1" x14ac:dyDescent="0.35">
      <c r="A19" s="14">
        <f t="shared" si="0"/>
        <v>46128</v>
      </c>
      <c r="B19" s="26">
        <v>16</v>
      </c>
      <c r="C19" s="10" t="str">
        <f t="shared" si="1"/>
        <v>Thursday</v>
      </c>
      <c r="D19" s="10"/>
      <c r="E19" s="44"/>
      <c r="F19" s="144"/>
      <c r="G19" s="118" t="s">
        <v>152</v>
      </c>
      <c r="H19" s="129">
        <f t="shared" si="2"/>
        <v>46158</v>
      </c>
      <c r="I19" s="5">
        <v>16</v>
      </c>
      <c r="J19" s="19" t="str">
        <f t="shared" si="3"/>
        <v>Saturday</v>
      </c>
      <c r="K19" s="19"/>
      <c r="L19" s="42"/>
      <c r="M19" s="42"/>
      <c r="N19" s="210" t="s">
        <v>186</v>
      </c>
      <c r="O19" s="129">
        <f t="shared" si="4"/>
        <v>46189</v>
      </c>
      <c r="P19" s="5">
        <v>16</v>
      </c>
      <c r="Q19" s="10" t="str">
        <f t="shared" si="5"/>
        <v>Tuesday</v>
      </c>
      <c r="R19" s="10"/>
      <c r="S19" s="146"/>
      <c r="T19" s="45"/>
      <c r="U19" s="11"/>
    </row>
    <row r="20" spans="1:21" ht="40.5" customHeight="1" x14ac:dyDescent="0.35">
      <c r="A20" s="14">
        <f t="shared" si="0"/>
        <v>46129</v>
      </c>
      <c r="B20" s="26">
        <v>17</v>
      </c>
      <c r="C20" s="10" t="str">
        <f t="shared" si="1"/>
        <v>Friday</v>
      </c>
      <c r="D20" s="10"/>
      <c r="E20" s="44"/>
      <c r="F20" s="144"/>
      <c r="G20" s="11"/>
      <c r="H20" s="129">
        <f t="shared" si="2"/>
        <v>46159</v>
      </c>
      <c r="I20" s="5">
        <v>17</v>
      </c>
      <c r="J20" s="19" t="str">
        <f t="shared" si="3"/>
        <v>Sunday</v>
      </c>
      <c r="K20" s="19"/>
      <c r="L20" s="42"/>
      <c r="M20" s="42"/>
      <c r="N20" s="211"/>
      <c r="O20" s="129">
        <f t="shared" si="4"/>
        <v>46190</v>
      </c>
      <c r="P20" s="5">
        <v>17</v>
      </c>
      <c r="Q20" s="10" t="str">
        <f t="shared" si="5"/>
        <v>Wednesday</v>
      </c>
      <c r="R20" s="10"/>
      <c r="S20" s="146"/>
      <c r="T20" s="45"/>
      <c r="U20" s="11"/>
    </row>
    <row r="21" spans="1:21" ht="40.5" customHeight="1" x14ac:dyDescent="0.35">
      <c r="A21" s="14">
        <f t="shared" si="0"/>
        <v>46130</v>
      </c>
      <c r="B21" s="5">
        <v>18</v>
      </c>
      <c r="C21" s="19" t="str">
        <f t="shared" si="1"/>
        <v>Saturday</v>
      </c>
      <c r="D21" s="19"/>
      <c r="E21" s="46"/>
      <c r="F21" s="69"/>
      <c r="G21" s="118" t="s">
        <v>161</v>
      </c>
      <c r="H21" s="129">
        <f t="shared" si="2"/>
        <v>46160</v>
      </c>
      <c r="I21" s="5">
        <v>18</v>
      </c>
      <c r="J21" s="10" t="str">
        <f t="shared" si="3"/>
        <v>Monday</v>
      </c>
      <c r="K21" s="10"/>
      <c r="L21" s="45"/>
      <c r="M21" s="97" t="s">
        <v>68</v>
      </c>
      <c r="N21" s="12"/>
      <c r="O21" s="129">
        <f t="shared" si="4"/>
        <v>46191</v>
      </c>
      <c r="P21" s="5">
        <v>18</v>
      </c>
      <c r="Q21" s="10" t="b">
        <f>N12=TEXT(O21,"dddd")</f>
        <v>0</v>
      </c>
      <c r="R21" s="10"/>
      <c r="S21" s="146"/>
      <c r="T21" s="44"/>
      <c r="U21" s="11"/>
    </row>
    <row r="22" spans="1:21" ht="40.5" customHeight="1" x14ac:dyDescent="0.35">
      <c r="A22" s="14">
        <f t="shared" si="0"/>
        <v>46131</v>
      </c>
      <c r="B22" s="5">
        <v>19</v>
      </c>
      <c r="C22" s="19" t="str">
        <f t="shared" si="1"/>
        <v>Sunday</v>
      </c>
      <c r="D22" s="19"/>
      <c r="E22" s="46"/>
      <c r="F22" s="42"/>
      <c r="G22" s="125" t="s">
        <v>164</v>
      </c>
      <c r="H22" s="129">
        <f t="shared" si="2"/>
        <v>46161</v>
      </c>
      <c r="I22" s="5">
        <v>19</v>
      </c>
      <c r="J22" s="10" t="str">
        <f t="shared" si="3"/>
        <v>Tuesday</v>
      </c>
      <c r="K22" s="10"/>
      <c r="L22" s="45"/>
      <c r="M22" s="143" t="s">
        <v>121</v>
      </c>
      <c r="N22" s="209" t="s">
        <v>183</v>
      </c>
      <c r="O22" s="129">
        <f t="shared" si="4"/>
        <v>46192</v>
      </c>
      <c r="P22" s="5">
        <v>19</v>
      </c>
      <c r="Q22" s="10" t="str">
        <f t="shared" si="5"/>
        <v>Friday</v>
      </c>
      <c r="R22" s="10"/>
      <c r="S22" s="146"/>
      <c r="T22" s="44"/>
      <c r="U22" s="11"/>
    </row>
    <row r="23" spans="1:21" ht="40.5" customHeight="1" x14ac:dyDescent="0.35">
      <c r="A23" s="14">
        <f t="shared" si="0"/>
        <v>46132</v>
      </c>
      <c r="B23" s="5">
        <v>20</v>
      </c>
      <c r="C23" s="10" t="str">
        <f t="shared" si="1"/>
        <v>Monday</v>
      </c>
      <c r="D23" s="10"/>
      <c r="E23" s="44"/>
      <c r="F23" s="45"/>
      <c r="G23" s="72"/>
      <c r="H23" s="129">
        <f t="shared" si="2"/>
        <v>46162</v>
      </c>
      <c r="I23" s="5">
        <v>20</v>
      </c>
      <c r="J23" s="10" t="str">
        <f t="shared" si="3"/>
        <v>Wednesday</v>
      </c>
      <c r="K23" s="10"/>
      <c r="L23" s="45"/>
      <c r="M23" s="143"/>
      <c r="N23" s="209"/>
      <c r="O23" s="129">
        <f t="shared" si="4"/>
        <v>46193</v>
      </c>
      <c r="P23" s="5">
        <v>20</v>
      </c>
      <c r="Q23" s="19" t="str">
        <f t="shared" si="5"/>
        <v>Saturday</v>
      </c>
      <c r="R23" s="19"/>
      <c r="S23" s="67"/>
      <c r="T23" s="48"/>
      <c r="U23" s="21"/>
    </row>
    <row r="24" spans="1:21" ht="40.5" customHeight="1" x14ac:dyDescent="0.35">
      <c r="A24" s="14">
        <f t="shared" si="0"/>
        <v>46133</v>
      </c>
      <c r="B24" s="5">
        <v>21</v>
      </c>
      <c r="C24" s="10" t="str">
        <f t="shared" si="1"/>
        <v>Tuesday</v>
      </c>
      <c r="D24" s="10"/>
      <c r="E24" s="44"/>
      <c r="F24" s="45"/>
      <c r="G24" s="11"/>
      <c r="H24" s="129">
        <f t="shared" si="2"/>
        <v>46163</v>
      </c>
      <c r="I24" s="5">
        <v>21</v>
      </c>
      <c r="J24" s="10" t="str">
        <f t="shared" si="3"/>
        <v>Thursday</v>
      </c>
      <c r="K24" s="10"/>
      <c r="L24" s="45"/>
      <c r="M24" s="143"/>
      <c r="N24" s="209" t="s">
        <v>184</v>
      </c>
      <c r="O24" s="129">
        <f t="shared" si="4"/>
        <v>46194</v>
      </c>
      <c r="P24" s="5">
        <v>21</v>
      </c>
      <c r="Q24" s="19" t="str">
        <f t="shared" si="5"/>
        <v>Sunday</v>
      </c>
      <c r="R24" s="19"/>
      <c r="S24" s="42"/>
      <c r="T24" s="95" t="s">
        <v>107</v>
      </c>
      <c r="U24" s="21"/>
    </row>
    <row r="25" spans="1:21" ht="40.5" customHeight="1" x14ac:dyDescent="0.35">
      <c r="A25" s="14">
        <f t="shared" si="0"/>
        <v>46134</v>
      </c>
      <c r="B25" s="5">
        <v>22</v>
      </c>
      <c r="C25" s="10" t="str">
        <f t="shared" si="1"/>
        <v>Wednesday</v>
      </c>
      <c r="D25" s="10"/>
      <c r="E25" s="44"/>
      <c r="F25" s="97" t="s">
        <v>120</v>
      </c>
      <c r="G25" s="131"/>
      <c r="H25" s="129">
        <f t="shared" si="2"/>
        <v>46164</v>
      </c>
      <c r="I25" s="5">
        <v>22</v>
      </c>
      <c r="J25" s="10" t="str">
        <f t="shared" si="3"/>
        <v>Friday</v>
      </c>
      <c r="K25" s="10"/>
      <c r="L25" s="45"/>
      <c r="M25" s="45"/>
      <c r="N25" s="209"/>
      <c r="O25" s="129">
        <f t="shared" si="4"/>
        <v>46195</v>
      </c>
      <c r="P25" s="5">
        <v>22</v>
      </c>
      <c r="Q25" s="10" t="str">
        <f t="shared" si="5"/>
        <v>Monday</v>
      </c>
      <c r="R25" s="10"/>
      <c r="S25" s="45"/>
      <c r="T25" s="144" t="s">
        <v>108</v>
      </c>
      <c r="U25" s="11"/>
    </row>
    <row r="26" spans="1:21" ht="40.5" customHeight="1" x14ac:dyDescent="0.35">
      <c r="A26" s="14">
        <f t="shared" si="0"/>
        <v>46135</v>
      </c>
      <c r="B26" s="5">
        <v>23</v>
      </c>
      <c r="C26" s="10" t="str">
        <f t="shared" si="1"/>
        <v>Thursday</v>
      </c>
      <c r="D26" s="10"/>
      <c r="E26" s="44"/>
      <c r="F26" s="52"/>
      <c r="G26" s="118" t="s">
        <v>187</v>
      </c>
      <c r="H26" s="129">
        <f t="shared" si="2"/>
        <v>46165</v>
      </c>
      <c r="I26" s="5">
        <v>23</v>
      </c>
      <c r="J26" s="19" t="str">
        <f t="shared" si="3"/>
        <v>Saturday</v>
      </c>
      <c r="K26" s="19"/>
      <c r="L26" s="42"/>
      <c r="M26" s="42"/>
      <c r="N26" s="209" t="s">
        <v>185</v>
      </c>
      <c r="O26" s="129">
        <f t="shared" si="4"/>
        <v>46196</v>
      </c>
      <c r="P26" s="5">
        <v>23</v>
      </c>
      <c r="Q26" s="10" t="str">
        <f t="shared" si="5"/>
        <v>Tuesday</v>
      </c>
      <c r="R26" s="10"/>
      <c r="S26" s="45"/>
      <c r="T26" s="144"/>
      <c r="U26" s="11"/>
    </row>
    <row r="27" spans="1:21" ht="40.5" customHeight="1" x14ac:dyDescent="0.35">
      <c r="A27" s="14">
        <f t="shared" si="0"/>
        <v>46136</v>
      </c>
      <c r="B27" s="5">
        <v>24</v>
      </c>
      <c r="C27" s="10" t="str">
        <f t="shared" si="1"/>
        <v>Friday</v>
      </c>
      <c r="D27" s="10"/>
      <c r="E27" s="44"/>
      <c r="F27" s="52"/>
      <c r="G27" s="11"/>
      <c r="H27" s="129">
        <f t="shared" si="2"/>
        <v>46166</v>
      </c>
      <c r="I27" s="5">
        <v>24</v>
      </c>
      <c r="J27" s="19" t="str">
        <f t="shared" si="3"/>
        <v>Sunday</v>
      </c>
      <c r="K27" s="19"/>
      <c r="L27" s="42"/>
      <c r="M27" s="42"/>
      <c r="N27" s="209"/>
      <c r="O27" s="129">
        <f t="shared" si="4"/>
        <v>46197</v>
      </c>
      <c r="P27" s="5">
        <v>24</v>
      </c>
      <c r="Q27" s="10" t="str">
        <f t="shared" si="5"/>
        <v>Wednesday</v>
      </c>
      <c r="R27" s="10"/>
      <c r="S27" s="45"/>
      <c r="T27" s="144"/>
      <c r="U27" s="11"/>
    </row>
    <row r="28" spans="1:21" ht="40.5" customHeight="1" x14ac:dyDescent="0.35">
      <c r="A28" s="14">
        <f t="shared" si="0"/>
        <v>46137</v>
      </c>
      <c r="B28" s="5">
        <v>25</v>
      </c>
      <c r="C28" s="19" t="str">
        <f t="shared" si="1"/>
        <v>Saturday</v>
      </c>
      <c r="D28" s="104"/>
      <c r="E28" s="140" t="s">
        <v>69</v>
      </c>
      <c r="F28" s="207"/>
      <c r="G28" s="127" t="s">
        <v>60</v>
      </c>
      <c r="H28" s="129">
        <f t="shared" si="2"/>
        <v>46167</v>
      </c>
      <c r="I28" s="5">
        <v>25</v>
      </c>
      <c r="J28" s="10" t="str">
        <f t="shared" si="3"/>
        <v>Monday</v>
      </c>
      <c r="K28" s="10"/>
      <c r="L28" s="45"/>
      <c r="M28" s="144" t="s">
        <v>70</v>
      </c>
      <c r="N28" s="12"/>
      <c r="O28" s="129">
        <f t="shared" si="4"/>
        <v>46198</v>
      </c>
      <c r="P28" s="5">
        <v>25</v>
      </c>
      <c r="Q28" s="10" t="str">
        <f t="shared" si="5"/>
        <v>Thursday</v>
      </c>
      <c r="R28" s="10"/>
      <c r="S28" s="44"/>
      <c r="T28" s="144"/>
      <c r="U28" s="11"/>
    </row>
    <row r="29" spans="1:21" ht="40.5" customHeight="1" x14ac:dyDescent="0.35">
      <c r="A29" s="14">
        <f t="shared" si="0"/>
        <v>46138</v>
      </c>
      <c r="B29" s="5">
        <v>26</v>
      </c>
      <c r="C29" s="19" t="str">
        <f t="shared" si="1"/>
        <v>Sunday</v>
      </c>
      <c r="D29" s="19"/>
      <c r="E29" s="46"/>
      <c r="F29" s="117"/>
      <c r="G29" s="127"/>
      <c r="H29" s="129">
        <f t="shared" si="2"/>
        <v>46168</v>
      </c>
      <c r="I29" s="5">
        <v>26</v>
      </c>
      <c r="J29" s="10" t="str">
        <f t="shared" si="3"/>
        <v>Tuesday</v>
      </c>
      <c r="K29" s="10"/>
      <c r="L29" s="45"/>
      <c r="M29" s="144"/>
      <c r="N29" s="12"/>
      <c r="O29" s="129">
        <f t="shared" si="4"/>
        <v>46199</v>
      </c>
      <c r="P29" s="5">
        <v>26</v>
      </c>
      <c r="Q29" s="10" t="str">
        <f t="shared" si="5"/>
        <v>Friday</v>
      </c>
      <c r="R29" s="10"/>
      <c r="S29" s="44"/>
      <c r="T29" s="144"/>
      <c r="U29" s="11"/>
    </row>
    <row r="30" spans="1:21" ht="40.5" customHeight="1" x14ac:dyDescent="0.35">
      <c r="A30" s="14">
        <f t="shared" si="0"/>
        <v>46139</v>
      </c>
      <c r="B30" s="5">
        <v>27</v>
      </c>
      <c r="C30" s="10" t="str">
        <f t="shared" si="1"/>
        <v>Monday</v>
      </c>
      <c r="D30" s="10"/>
      <c r="E30" s="44"/>
      <c r="F30" s="52"/>
      <c r="G30" s="11"/>
      <c r="H30" s="129">
        <f t="shared" si="2"/>
        <v>46169</v>
      </c>
      <c r="I30" s="5">
        <v>27</v>
      </c>
      <c r="J30" s="10" t="str">
        <f t="shared" si="3"/>
        <v>Wednesday</v>
      </c>
      <c r="K30" s="10"/>
      <c r="L30" s="45"/>
      <c r="M30" s="144"/>
      <c r="N30" s="12"/>
      <c r="O30" s="129">
        <f t="shared" si="4"/>
        <v>46200</v>
      </c>
      <c r="P30" s="5">
        <v>27</v>
      </c>
      <c r="Q30" s="19" t="str">
        <f t="shared" si="5"/>
        <v>Saturday</v>
      </c>
      <c r="R30" s="19"/>
      <c r="S30" s="46"/>
      <c r="T30" s="144"/>
      <c r="U30" s="23"/>
    </row>
    <row r="31" spans="1:21" ht="40.5" customHeight="1" x14ac:dyDescent="0.35">
      <c r="A31" s="14">
        <f t="shared" si="0"/>
        <v>46140</v>
      </c>
      <c r="B31" s="5">
        <v>28</v>
      </c>
      <c r="C31" s="10" t="str">
        <f t="shared" si="1"/>
        <v>Tuesday</v>
      </c>
      <c r="D31" s="10"/>
      <c r="E31" s="44"/>
      <c r="F31" s="52"/>
      <c r="G31" s="119"/>
      <c r="H31" s="129">
        <f t="shared" si="2"/>
        <v>46170</v>
      </c>
      <c r="I31" s="5">
        <v>28</v>
      </c>
      <c r="J31" s="10" t="str">
        <f t="shared" si="3"/>
        <v>Thursday</v>
      </c>
      <c r="K31" s="10"/>
      <c r="L31" s="45"/>
      <c r="M31" s="144"/>
      <c r="N31" s="12"/>
      <c r="O31" s="129">
        <f t="shared" si="4"/>
        <v>46201</v>
      </c>
      <c r="P31" s="5">
        <v>28</v>
      </c>
      <c r="Q31" s="19" t="str">
        <f t="shared" si="5"/>
        <v>Sunday</v>
      </c>
      <c r="R31" s="19"/>
      <c r="S31" s="42"/>
      <c r="T31" s="144"/>
      <c r="U31" s="21"/>
    </row>
    <row r="32" spans="1:21" ht="50.25" customHeight="1" x14ac:dyDescent="0.35">
      <c r="A32" s="14">
        <f t="shared" si="0"/>
        <v>46141</v>
      </c>
      <c r="B32" s="5">
        <v>29</v>
      </c>
      <c r="C32" s="10" t="str">
        <f t="shared" si="1"/>
        <v>Wednesday</v>
      </c>
      <c r="D32" s="10"/>
      <c r="E32" s="70"/>
      <c r="F32" s="97" t="s">
        <v>118</v>
      </c>
      <c r="G32" s="118" t="s">
        <v>180</v>
      </c>
      <c r="H32" s="129">
        <f t="shared" si="2"/>
        <v>46171</v>
      </c>
      <c r="I32" s="5">
        <v>29</v>
      </c>
      <c r="J32" s="10" t="str">
        <f t="shared" si="3"/>
        <v>Friday</v>
      </c>
      <c r="K32" s="10"/>
      <c r="L32" s="47"/>
      <c r="M32" s="144"/>
      <c r="N32" s="12"/>
      <c r="O32" s="129">
        <f t="shared" si="4"/>
        <v>46202</v>
      </c>
      <c r="P32" s="5">
        <v>29</v>
      </c>
      <c r="Q32" s="10" t="str">
        <f t="shared" si="5"/>
        <v>Monday</v>
      </c>
      <c r="R32" s="10"/>
      <c r="S32" s="47"/>
      <c r="T32" s="144"/>
      <c r="U32" s="11"/>
    </row>
    <row r="33" spans="1:21" ht="40.5" customHeight="1" x14ac:dyDescent="0.35">
      <c r="A33" s="14">
        <f t="shared" si="0"/>
        <v>46142</v>
      </c>
      <c r="B33" s="5">
        <v>30</v>
      </c>
      <c r="C33" s="10" t="str">
        <f t="shared" si="1"/>
        <v>Thursday</v>
      </c>
      <c r="D33" s="10"/>
      <c r="E33" s="44"/>
      <c r="F33" s="44"/>
      <c r="G33" s="118" t="s">
        <v>187</v>
      </c>
      <c r="H33" s="129">
        <f t="shared" si="2"/>
        <v>46172</v>
      </c>
      <c r="I33" s="5">
        <v>30</v>
      </c>
      <c r="J33" s="19" t="str">
        <f t="shared" si="3"/>
        <v>Saturday</v>
      </c>
      <c r="K33" s="19"/>
      <c r="L33" s="42"/>
      <c r="M33" s="42"/>
      <c r="N33" s="79"/>
      <c r="O33" s="129">
        <f t="shared" si="4"/>
        <v>46203</v>
      </c>
      <c r="P33" s="5">
        <v>30</v>
      </c>
      <c r="Q33" s="10" t="str">
        <f t="shared" si="5"/>
        <v>Tuesday</v>
      </c>
      <c r="R33" s="10"/>
      <c r="S33" s="45"/>
      <c r="T33" s="144"/>
      <c r="U33" s="11"/>
    </row>
    <row r="34" spans="1:21" ht="40.5" customHeight="1" thickBot="1" x14ac:dyDescent="0.55000000000000004">
      <c r="A34" s="17"/>
      <c r="B34" s="32"/>
      <c r="C34" s="33"/>
      <c r="D34" s="33"/>
      <c r="E34" s="51"/>
      <c r="F34" s="51"/>
      <c r="G34" s="34"/>
      <c r="H34" s="129">
        <f t="shared" si="2"/>
        <v>46173</v>
      </c>
      <c r="I34" s="6">
        <v>31</v>
      </c>
      <c r="J34" s="25" t="str">
        <f t="shared" si="3"/>
        <v>Sunday</v>
      </c>
      <c r="K34" s="25"/>
      <c r="L34" s="68"/>
      <c r="M34" s="68"/>
      <c r="N34" s="80"/>
      <c r="O34" s="15"/>
      <c r="P34" s="32"/>
      <c r="Q34" s="33"/>
      <c r="R34" s="33"/>
      <c r="S34" s="51"/>
      <c r="T34" s="51"/>
      <c r="U34" s="34"/>
    </row>
    <row r="37" spans="1:21" x14ac:dyDescent="0.35">
      <c r="E37" s="8"/>
    </row>
  </sheetData>
  <mergeCells count="26">
    <mergeCell ref="E6:G6"/>
    <mergeCell ref="E8:G8"/>
    <mergeCell ref="E9:G9"/>
    <mergeCell ref="M7:M11"/>
    <mergeCell ref="E28:F28"/>
    <mergeCell ref="S9:S22"/>
    <mergeCell ref="T25:T33"/>
    <mergeCell ref="F16:F20"/>
    <mergeCell ref="M28:M32"/>
    <mergeCell ref="M22:M24"/>
    <mergeCell ref="L7:L11"/>
    <mergeCell ref="T11:U11"/>
    <mergeCell ref="E7:G7"/>
    <mergeCell ref="N22:N23"/>
    <mergeCell ref="N24:N25"/>
    <mergeCell ref="N26:N27"/>
    <mergeCell ref="L13:M13"/>
    <mergeCell ref="N19:N20"/>
    <mergeCell ref="N15:N16"/>
    <mergeCell ref="N17:N18"/>
    <mergeCell ref="B2:G2"/>
    <mergeCell ref="I2:N2"/>
    <mergeCell ref="P2:U2"/>
    <mergeCell ref="S1:U1"/>
    <mergeCell ref="D1:P1"/>
    <mergeCell ref="B1:C1"/>
  </mergeCells>
  <pageMargins left="0.25" right="0.25" top="0.75" bottom="0.75" header="0.3" footer="0.3"/>
  <pageSetup paperSize="9" scale="31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0B324-4C10-4E8D-A1C2-A662880CF3D3}">
  <sheetPr>
    <pageSetUpPr fitToPage="1"/>
  </sheetPr>
  <dimension ref="A1:U35"/>
  <sheetViews>
    <sheetView tabSelected="1" topLeftCell="B7" zoomScale="47" zoomScaleNormal="47" zoomScalePageLayoutView="156" workbookViewId="0">
      <selection activeCell="D28" sqref="D28"/>
    </sheetView>
  </sheetViews>
  <sheetFormatPr defaultColWidth="20.90625" defaultRowHeight="14.5" x14ac:dyDescent="0.35"/>
  <cols>
    <col min="1" max="1" width="0" hidden="1" customWidth="1"/>
    <col min="2" max="2" width="10.90625" customWidth="1"/>
    <col min="3" max="3" width="20.90625" customWidth="1"/>
    <col min="4" max="4" width="30.81640625" customWidth="1"/>
    <col min="5" max="6" width="26.453125" customWidth="1"/>
    <col min="7" max="7" width="30.81640625" customWidth="1"/>
    <col min="8" max="8" width="8.90625" customWidth="1"/>
    <col min="9" max="9" width="10.90625" customWidth="1"/>
    <col min="10" max="10" width="20.90625" customWidth="1"/>
    <col min="11" max="11" width="30.81640625" customWidth="1"/>
    <col min="12" max="13" width="26.453125" customWidth="1"/>
    <col min="14" max="14" width="30.81640625" customWidth="1"/>
    <col min="15" max="15" width="8.90625" customWidth="1"/>
    <col min="16" max="16" width="10.90625" customWidth="1"/>
    <col min="17" max="17" width="20.90625" customWidth="1"/>
    <col min="18" max="18" width="30.81640625" customWidth="1"/>
    <col min="19" max="20" width="26.453125" customWidth="1"/>
    <col min="21" max="21" width="30.81640625" customWidth="1"/>
  </cols>
  <sheetData>
    <row r="1" spans="1:21" ht="104.15" customHeight="1" thickBot="1" x14ac:dyDescent="0.4">
      <c r="B1" s="173" t="s">
        <v>133</v>
      </c>
      <c r="C1" s="158"/>
      <c r="D1" s="158"/>
      <c r="E1" s="158"/>
      <c r="F1" s="158"/>
      <c r="G1" s="158"/>
      <c r="H1" s="156"/>
      <c r="I1" s="158"/>
      <c r="J1" s="158"/>
      <c r="K1" s="158"/>
      <c r="L1" s="158"/>
      <c r="M1" s="158"/>
      <c r="N1" s="158"/>
      <c r="O1" s="156"/>
      <c r="P1" s="158"/>
      <c r="Q1" s="159"/>
      <c r="R1" s="93" t="e" vm="1">
        <v>#VALUE!</v>
      </c>
      <c r="S1" s="158"/>
      <c r="T1" s="158"/>
      <c r="U1" s="159"/>
    </row>
    <row r="2" spans="1:21" ht="50.15" customHeight="1" thickBot="1" x14ac:dyDescent="0.55000000000000004">
      <c r="A2" s="73"/>
      <c r="B2" s="167" t="s">
        <v>71</v>
      </c>
      <c r="C2" s="168"/>
      <c r="D2" s="168"/>
      <c r="E2" s="168"/>
      <c r="F2" s="168"/>
      <c r="G2" s="169"/>
      <c r="H2" s="2"/>
      <c r="I2" s="170" t="s">
        <v>72</v>
      </c>
      <c r="J2" s="171"/>
      <c r="K2" s="171"/>
      <c r="L2" s="171"/>
      <c r="M2" s="171"/>
      <c r="N2" s="172"/>
      <c r="O2" s="2"/>
      <c r="P2" s="148" t="s">
        <v>73</v>
      </c>
      <c r="Q2" s="149"/>
      <c r="R2" s="149"/>
      <c r="S2" s="149"/>
      <c r="T2" s="149"/>
      <c r="U2" s="150"/>
    </row>
    <row r="3" spans="1:21" ht="50.15" customHeight="1" thickBot="1" x14ac:dyDescent="0.55000000000000004">
      <c r="A3" s="77"/>
      <c r="B3" s="75" t="s">
        <v>3</v>
      </c>
      <c r="C3" s="76" t="s">
        <v>4</v>
      </c>
      <c r="D3" s="107" t="s">
        <v>128</v>
      </c>
      <c r="E3" s="76" t="s">
        <v>5</v>
      </c>
      <c r="F3" s="76" t="s">
        <v>6</v>
      </c>
      <c r="G3" s="101" t="s">
        <v>126</v>
      </c>
      <c r="H3" s="3"/>
      <c r="I3" s="75" t="s">
        <v>3</v>
      </c>
      <c r="J3" s="76" t="s">
        <v>4</v>
      </c>
      <c r="K3" s="107" t="s">
        <v>128</v>
      </c>
      <c r="L3" s="76" t="s">
        <v>5</v>
      </c>
      <c r="M3" s="76" t="s">
        <v>6</v>
      </c>
      <c r="N3" s="101" t="s">
        <v>126</v>
      </c>
      <c r="O3" s="3"/>
      <c r="P3" s="75" t="s">
        <v>3</v>
      </c>
      <c r="Q3" s="76" t="s">
        <v>4</v>
      </c>
      <c r="R3" s="107" t="s">
        <v>128</v>
      </c>
      <c r="S3" s="76" t="s">
        <v>5</v>
      </c>
      <c r="T3" s="76" t="s">
        <v>6</v>
      </c>
      <c r="U3" s="101" t="s">
        <v>126</v>
      </c>
    </row>
    <row r="4" spans="1:21" ht="40.5" customHeight="1" thickBot="1" x14ac:dyDescent="0.6">
      <c r="A4" s="61">
        <v>45839</v>
      </c>
      <c r="B4" s="78">
        <v>1</v>
      </c>
      <c r="C4" s="31" t="s">
        <v>74</v>
      </c>
      <c r="D4" s="105"/>
      <c r="E4" s="76" t="s">
        <v>60</v>
      </c>
      <c r="F4" s="186" t="s">
        <v>75</v>
      </c>
      <c r="G4" s="30"/>
      <c r="H4" s="128">
        <f>+A34+1</f>
        <v>45870</v>
      </c>
      <c r="I4" s="4">
        <v>1</v>
      </c>
      <c r="J4" s="24" t="s">
        <v>76</v>
      </c>
      <c r="K4" s="24"/>
      <c r="L4" s="212" t="s">
        <v>77</v>
      </c>
      <c r="M4" s="40"/>
      <c r="N4" s="29"/>
      <c r="O4" s="128">
        <v>45901</v>
      </c>
      <c r="P4" s="4">
        <v>1</v>
      </c>
      <c r="Q4" s="13" t="s">
        <v>78</v>
      </c>
      <c r="R4" s="13"/>
      <c r="S4" s="74"/>
      <c r="T4" s="74"/>
      <c r="U4" s="9"/>
    </row>
    <row r="5" spans="1:21" ht="40.5" customHeight="1" x14ac:dyDescent="0.35">
      <c r="A5" s="62">
        <f>+A4+1</f>
        <v>45840</v>
      </c>
      <c r="B5" s="43">
        <v>2</v>
      </c>
      <c r="C5" s="10" t="s">
        <v>79</v>
      </c>
      <c r="D5" s="10"/>
      <c r="E5" s="38"/>
      <c r="F5" s="144"/>
      <c r="G5" s="12"/>
      <c r="H5" s="129">
        <f>+H4+1</f>
        <v>45871</v>
      </c>
      <c r="I5" s="5">
        <v>2</v>
      </c>
      <c r="J5" s="19" t="s">
        <v>80</v>
      </c>
      <c r="K5" s="19"/>
      <c r="L5" s="142"/>
      <c r="M5" s="46"/>
      <c r="N5" s="23"/>
      <c r="O5" s="129">
        <f>+O4+1</f>
        <v>45902</v>
      </c>
      <c r="P5" s="5">
        <v>2</v>
      </c>
      <c r="Q5" s="10" t="s">
        <v>74</v>
      </c>
      <c r="R5" s="10"/>
      <c r="S5" s="45"/>
      <c r="T5" s="45"/>
      <c r="U5" s="11"/>
    </row>
    <row r="6" spans="1:21" ht="40.5" customHeight="1" x14ac:dyDescent="0.35">
      <c r="A6" s="62">
        <f t="shared" ref="A6:A34" si="0">+A5+1</f>
        <v>45841</v>
      </c>
      <c r="B6" s="43">
        <v>3</v>
      </c>
      <c r="C6" s="10" t="s">
        <v>81</v>
      </c>
      <c r="D6" s="10"/>
      <c r="E6" s="45"/>
      <c r="F6" s="144"/>
      <c r="G6" s="12"/>
      <c r="H6" s="129">
        <f t="shared" ref="H6:H34" si="1">+H5+1</f>
        <v>45872</v>
      </c>
      <c r="I6" s="5">
        <v>3</v>
      </c>
      <c r="J6" s="10" t="s">
        <v>82</v>
      </c>
      <c r="K6" s="10"/>
      <c r="L6" s="45"/>
      <c r="M6" s="52"/>
      <c r="N6" s="12"/>
      <c r="O6" s="129">
        <f t="shared" ref="O6:O34" si="2">+O5+1</f>
        <v>45903</v>
      </c>
      <c r="P6" s="5">
        <v>3</v>
      </c>
      <c r="Q6" s="10" t="s">
        <v>79</v>
      </c>
      <c r="R6" s="10"/>
      <c r="S6" s="45"/>
      <c r="T6" s="45"/>
      <c r="U6" s="11"/>
    </row>
    <row r="7" spans="1:21" ht="40.5" customHeight="1" x14ac:dyDescent="0.35">
      <c r="A7" s="62">
        <f t="shared" si="0"/>
        <v>45842</v>
      </c>
      <c r="B7" s="58">
        <v>4</v>
      </c>
      <c r="C7" s="19" t="s">
        <v>76</v>
      </c>
      <c r="D7" s="19"/>
      <c r="E7" s="42"/>
      <c r="F7" s="144"/>
      <c r="G7" s="23"/>
      <c r="H7" s="129">
        <f t="shared" si="1"/>
        <v>45873</v>
      </c>
      <c r="I7" s="5">
        <v>4</v>
      </c>
      <c r="J7" s="10" t="s">
        <v>78</v>
      </c>
      <c r="K7" s="10"/>
      <c r="L7" s="45"/>
      <c r="M7" s="144" t="s">
        <v>83</v>
      </c>
      <c r="N7" s="12"/>
      <c r="O7" s="129">
        <f t="shared" si="2"/>
        <v>45904</v>
      </c>
      <c r="P7" s="5">
        <v>4</v>
      </c>
      <c r="Q7" s="10" t="s">
        <v>81</v>
      </c>
      <c r="R7" s="10"/>
      <c r="S7" s="44"/>
      <c r="T7" s="44"/>
      <c r="U7" s="11"/>
    </row>
    <row r="8" spans="1:21" ht="40.5" customHeight="1" x14ac:dyDescent="0.35">
      <c r="A8" s="62">
        <f t="shared" si="0"/>
        <v>45843</v>
      </c>
      <c r="B8" s="58">
        <v>5</v>
      </c>
      <c r="C8" s="19" t="s">
        <v>80</v>
      </c>
      <c r="D8" s="19"/>
      <c r="E8" s="42"/>
      <c r="F8" s="144"/>
      <c r="G8" s="23"/>
      <c r="H8" s="129">
        <f t="shared" si="1"/>
        <v>45874</v>
      </c>
      <c r="I8" s="5">
        <v>5</v>
      </c>
      <c r="J8" s="10" t="s">
        <v>74</v>
      </c>
      <c r="K8" s="10"/>
      <c r="L8" s="45"/>
      <c r="M8" s="144"/>
      <c r="N8" s="12"/>
      <c r="O8" s="129">
        <f t="shared" si="2"/>
        <v>45905</v>
      </c>
      <c r="P8" s="5">
        <v>5</v>
      </c>
      <c r="Q8" s="19" t="s">
        <v>76</v>
      </c>
      <c r="R8" s="19"/>
      <c r="S8" s="46"/>
      <c r="T8" s="46"/>
      <c r="U8" s="21"/>
    </row>
    <row r="9" spans="1:21" ht="40.5" customHeight="1" x14ac:dyDescent="0.35">
      <c r="A9" s="62">
        <f t="shared" si="0"/>
        <v>45844</v>
      </c>
      <c r="B9" s="49">
        <v>6</v>
      </c>
      <c r="C9" s="10" t="s">
        <v>82</v>
      </c>
      <c r="D9" s="10"/>
      <c r="E9" s="134"/>
      <c r="F9" s="144"/>
      <c r="G9" s="12"/>
      <c r="H9" s="129">
        <f t="shared" si="1"/>
        <v>45875</v>
      </c>
      <c r="I9" s="5">
        <v>6</v>
      </c>
      <c r="J9" s="10" t="s">
        <v>79</v>
      </c>
      <c r="K9" s="10"/>
      <c r="L9" s="45"/>
      <c r="M9" s="144"/>
      <c r="N9" s="12"/>
      <c r="O9" s="129">
        <f t="shared" si="2"/>
        <v>45906</v>
      </c>
      <c r="P9" s="5">
        <v>6</v>
      </c>
      <c r="Q9" s="19" t="s">
        <v>80</v>
      </c>
      <c r="R9" s="104"/>
      <c r="S9" s="140" t="s">
        <v>9</v>
      </c>
      <c r="T9" s="207"/>
      <c r="U9" s="208"/>
    </row>
    <row r="10" spans="1:21" ht="40.5" customHeight="1" x14ac:dyDescent="0.35">
      <c r="A10" s="62">
        <f t="shared" si="0"/>
        <v>45845</v>
      </c>
      <c r="B10" s="49">
        <v>7</v>
      </c>
      <c r="C10" s="10" t="s">
        <v>78</v>
      </c>
      <c r="D10" s="10"/>
      <c r="E10" s="45"/>
      <c r="F10" s="144"/>
      <c r="G10" s="12"/>
      <c r="H10" s="129">
        <f t="shared" si="1"/>
        <v>45876</v>
      </c>
      <c r="I10" s="5">
        <v>7</v>
      </c>
      <c r="J10" s="10" t="s">
        <v>81</v>
      </c>
      <c r="K10" s="10"/>
      <c r="L10" s="45"/>
      <c r="M10" s="52"/>
      <c r="N10" s="12"/>
      <c r="O10" s="129">
        <f t="shared" si="2"/>
        <v>45907</v>
      </c>
      <c r="P10" s="5">
        <v>7</v>
      </c>
      <c r="Q10" s="10" t="s">
        <v>82</v>
      </c>
      <c r="R10" s="10"/>
      <c r="S10" s="45"/>
      <c r="T10" s="47"/>
      <c r="U10" s="11"/>
    </row>
    <row r="11" spans="1:21" ht="40.5" customHeight="1" x14ac:dyDescent="0.35">
      <c r="A11" s="62">
        <f t="shared" si="0"/>
        <v>45846</v>
      </c>
      <c r="B11" s="49">
        <v>8</v>
      </c>
      <c r="C11" s="10" t="s">
        <v>74</v>
      </c>
      <c r="D11" s="10"/>
      <c r="E11" s="45"/>
      <c r="F11" s="144"/>
      <c r="G11" s="12"/>
      <c r="H11" s="129">
        <f t="shared" si="1"/>
        <v>45877</v>
      </c>
      <c r="I11" s="5">
        <v>8</v>
      </c>
      <c r="J11" s="19" t="s">
        <v>76</v>
      </c>
      <c r="K11" s="19"/>
      <c r="L11" s="42"/>
      <c r="M11" s="42"/>
      <c r="N11" s="23"/>
      <c r="O11" s="129">
        <f t="shared" si="2"/>
        <v>45908</v>
      </c>
      <c r="P11" s="5">
        <v>8</v>
      </c>
      <c r="Q11" s="10" t="s">
        <v>78</v>
      </c>
      <c r="R11" s="10"/>
      <c r="S11" s="45"/>
      <c r="T11" s="47"/>
      <c r="U11" s="11"/>
    </row>
    <row r="12" spans="1:21" ht="40.5" customHeight="1" x14ac:dyDescent="0.35">
      <c r="A12" s="62">
        <f t="shared" si="0"/>
        <v>45847</v>
      </c>
      <c r="B12" s="49">
        <v>9</v>
      </c>
      <c r="C12" s="10" t="s">
        <v>79</v>
      </c>
      <c r="D12" s="10"/>
      <c r="E12" s="45"/>
      <c r="F12" s="45"/>
      <c r="G12" s="12"/>
      <c r="H12" s="129">
        <f t="shared" si="1"/>
        <v>45878</v>
      </c>
      <c r="I12" s="5">
        <v>9</v>
      </c>
      <c r="J12" s="19" t="s">
        <v>80</v>
      </c>
      <c r="K12" s="19"/>
      <c r="L12" s="53" t="s">
        <v>13</v>
      </c>
      <c r="M12" s="42"/>
      <c r="N12" s="23"/>
      <c r="O12" s="129">
        <f t="shared" si="2"/>
        <v>45909</v>
      </c>
      <c r="P12" s="5">
        <v>9</v>
      </c>
      <c r="Q12" s="10" t="s">
        <v>74</v>
      </c>
      <c r="R12" s="10"/>
      <c r="S12" s="45"/>
      <c r="T12" s="45"/>
      <c r="U12" s="11"/>
    </row>
    <row r="13" spans="1:21" ht="40.5" customHeight="1" x14ac:dyDescent="0.35">
      <c r="A13" s="62">
        <f t="shared" si="0"/>
        <v>45848</v>
      </c>
      <c r="B13" s="49">
        <v>10</v>
      </c>
      <c r="C13" s="10" t="s">
        <v>81</v>
      </c>
      <c r="D13" s="10"/>
      <c r="E13" s="45"/>
      <c r="F13" s="144" t="s">
        <v>124</v>
      </c>
      <c r="G13" s="12"/>
      <c r="H13" s="129">
        <f t="shared" si="1"/>
        <v>45879</v>
      </c>
      <c r="I13" s="5">
        <v>10</v>
      </c>
      <c r="J13" s="10" t="s">
        <v>82</v>
      </c>
      <c r="K13" s="10"/>
      <c r="L13" s="146" t="s">
        <v>14</v>
      </c>
      <c r="M13" s="45"/>
      <c r="N13" s="12"/>
      <c r="O13" s="129">
        <f t="shared" si="2"/>
        <v>45910</v>
      </c>
      <c r="P13" s="5">
        <v>10</v>
      </c>
      <c r="Q13" s="10" t="s">
        <v>79</v>
      </c>
      <c r="R13" s="10"/>
      <c r="S13" s="45"/>
      <c r="T13" s="47"/>
      <c r="U13" s="11"/>
    </row>
    <row r="14" spans="1:21" ht="40.5" customHeight="1" x14ac:dyDescent="0.35">
      <c r="A14" s="62">
        <f t="shared" si="0"/>
        <v>45849</v>
      </c>
      <c r="B14" s="49">
        <v>11</v>
      </c>
      <c r="C14" s="19" t="s">
        <v>76</v>
      </c>
      <c r="D14" s="19"/>
      <c r="E14" s="42"/>
      <c r="F14" s="144"/>
      <c r="G14" s="23"/>
      <c r="H14" s="129">
        <f t="shared" si="1"/>
        <v>45880</v>
      </c>
      <c r="I14" s="5">
        <v>11</v>
      </c>
      <c r="J14" s="10" t="s">
        <v>78</v>
      </c>
      <c r="K14" s="10"/>
      <c r="L14" s="146"/>
      <c r="M14" s="47"/>
      <c r="N14" s="12"/>
      <c r="O14" s="129">
        <f t="shared" si="2"/>
        <v>45911</v>
      </c>
      <c r="P14" s="5">
        <v>11</v>
      </c>
      <c r="Q14" s="10" t="s">
        <v>81</v>
      </c>
      <c r="R14" s="10"/>
      <c r="S14" s="44"/>
      <c r="T14" s="47"/>
      <c r="U14" s="11"/>
    </row>
    <row r="15" spans="1:21" ht="40.5" customHeight="1" x14ac:dyDescent="0.35">
      <c r="A15" s="62">
        <f t="shared" si="0"/>
        <v>45850</v>
      </c>
      <c r="B15" s="49">
        <v>12</v>
      </c>
      <c r="C15" s="19" t="s">
        <v>80</v>
      </c>
      <c r="D15" s="19"/>
      <c r="E15" s="42"/>
      <c r="F15" s="144"/>
      <c r="G15" s="23"/>
      <c r="H15" s="129">
        <f t="shared" si="1"/>
        <v>45881</v>
      </c>
      <c r="I15" s="5">
        <v>12</v>
      </c>
      <c r="J15" s="10" t="s">
        <v>74</v>
      </c>
      <c r="K15" s="10"/>
      <c r="L15" s="146"/>
      <c r="M15" s="45"/>
      <c r="N15" s="12"/>
      <c r="O15" s="129">
        <f t="shared" si="2"/>
        <v>45912</v>
      </c>
      <c r="P15" s="5">
        <v>12</v>
      </c>
      <c r="Q15" s="19" t="s">
        <v>76</v>
      </c>
      <c r="R15" s="19"/>
      <c r="S15" s="46"/>
      <c r="T15" s="48"/>
      <c r="U15" s="21"/>
    </row>
    <row r="16" spans="1:21" ht="40.5" customHeight="1" x14ac:dyDescent="0.35">
      <c r="A16" s="62">
        <f t="shared" si="0"/>
        <v>45851</v>
      </c>
      <c r="B16" s="49">
        <v>13</v>
      </c>
      <c r="C16" s="10" t="s">
        <v>82</v>
      </c>
      <c r="D16" s="10"/>
      <c r="E16" s="134"/>
      <c r="F16" s="45"/>
      <c r="G16" s="12"/>
      <c r="H16" s="129">
        <f t="shared" si="1"/>
        <v>45882</v>
      </c>
      <c r="I16" s="5">
        <v>13</v>
      </c>
      <c r="J16" s="10" t="s">
        <v>79</v>
      </c>
      <c r="K16" s="10"/>
      <c r="L16" s="146"/>
      <c r="M16" s="45"/>
      <c r="N16" s="12"/>
      <c r="O16" s="129">
        <f t="shared" si="2"/>
        <v>45913</v>
      </c>
      <c r="P16" s="5">
        <v>13</v>
      </c>
      <c r="Q16" s="19" t="s">
        <v>80</v>
      </c>
      <c r="R16" s="19"/>
      <c r="S16" s="46"/>
      <c r="T16" s="42"/>
      <c r="U16" s="21"/>
    </row>
    <row r="17" spans="1:21" ht="40.5" customHeight="1" x14ac:dyDescent="0.35">
      <c r="A17" s="62">
        <f t="shared" si="0"/>
        <v>45852</v>
      </c>
      <c r="B17" s="49">
        <v>14</v>
      </c>
      <c r="C17" s="10" t="s">
        <v>78</v>
      </c>
      <c r="D17" s="10"/>
      <c r="E17" s="45"/>
      <c r="F17" s="52"/>
      <c r="G17" s="12"/>
      <c r="H17" s="129">
        <f t="shared" si="1"/>
        <v>45883</v>
      </c>
      <c r="I17" s="5">
        <v>14</v>
      </c>
      <c r="J17" s="10" t="s">
        <v>81</v>
      </c>
      <c r="K17" s="10"/>
      <c r="L17" s="54"/>
      <c r="M17" s="66"/>
      <c r="N17" s="12"/>
      <c r="O17" s="129">
        <f t="shared" si="2"/>
        <v>45914</v>
      </c>
      <c r="P17" s="5">
        <v>14</v>
      </c>
      <c r="Q17" s="10" t="s">
        <v>82</v>
      </c>
      <c r="R17" s="10"/>
      <c r="S17" s="45"/>
      <c r="T17" s="45"/>
      <c r="U17" s="11"/>
    </row>
    <row r="18" spans="1:21" ht="40.5" customHeight="1" x14ac:dyDescent="0.35">
      <c r="A18" s="62">
        <f t="shared" si="0"/>
        <v>45853</v>
      </c>
      <c r="B18" s="49">
        <v>15</v>
      </c>
      <c r="C18" s="10" t="s">
        <v>74</v>
      </c>
      <c r="D18" s="10"/>
      <c r="E18" s="45"/>
      <c r="F18" s="52"/>
      <c r="G18" s="12"/>
      <c r="H18" s="129">
        <f t="shared" si="1"/>
        <v>45884</v>
      </c>
      <c r="I18" s="5">
        <v>15</v>
      </c>
      <c r="J18" s="19" t="s">
        <v>76</v>
      </c>
      <c r="K18" s="19"/>
      <c r="L18" s="55"/>
      <c r="M18" s="55"/>
      <c r="N18" s="23"/>
      <c r="O18" s="129">
        <f t="shared" si="2"/>
        <v>45915</v>
      </c>
      <c r="P18" s="5">
        <v>15</v>
      </c>
      <c r="Q18" s="10" t="s">
        <v>78</v>
      </c>
      <c r="R18" s="10"/>
      <c r="S18" s="47"/>
      <c r="T18" s="45"/>
      <c r="U18" s="11"/>
    </row>
    <row r="19" spans="1:21" ht="40.5" customHeight="1" x14ac:dyDescent="0.35">
      <c r="A19" s="62">
        <f t="shared" si="0"/>
        <v>45854</v>
      </c>
      <c r="B19" s="49">
        <v>16</v>
      </c>
      <c r="C19" s="10" t="s">
        <v>79</v>
      </c>
      <c r="D19" s="10"/>
      <c r="E19" s="47"/>
      <c r="F19" s="52"/>
      <c r="G19" s="12"/>
      <c r="H19" s="129">
        <f t="shared" si="1"/>
        <v>45885</v>
      </c>
      <c r="I19" s="5">
        <v>16</v>
      </c>
      <c r="J19" s="19" t="s">
        <v>80</v>
      </c>
      <c r="K19" s="19"/>
      <c r="L19" s="42"/>
      <c r="M19" s="42"/>
      <c r="N19" s="23"/>
      <c r="O19" s="129">
        <f t="shared" si="2"/>
        <v>45916</v>
      </c>
      <c r="P19" s="5">
        <v>16</v>
      </c>
      <c r="Q19" s="10" t="s">
        <v>74</v>
      </c>
      <c r="R19" s="10"/>
      <c r="S19" s="45"/>
      <c r="T19" s="45"/>
      <c r="U19" s="11"/>
    </row>
    <row r="20" spans="1:21" ht="40.5" customHeight="1" x14ac:dyDescent="0.35">
      <c r="A20" s="62">
        <f t="shared" si="0"/>
        <v>45855</v>
      </c>
      <c r="B20" s="49">
        <v>17</v>
      </c>
      <c r="C20" s="10" t="s">
        <v>81</v>
      </c>
      <c r="D20" s="10"/>
      <c r="E20" s="45"/>
      <c r="F20" s="143" t="s">
        <v>123</v>
      </c>
      <c r="G20" s="12"/>
      <c r="H20" s="129">
        <f t="shared" si="1"/>
        <v>45886</v>
      </c>
      <c r="I20" s="5">
        <v>17</v>
      </c>
      <c r="J20" s="10" t="s">
        <v>82</v>
      </c>
      <c r="K20" s="10"/>
      <c r="L20" s="45"/>
      <c r="M20" s="66"/>
      <c r="N20" s="12"/>
      <c r="O20" s="129">
        <f t="shared" si="2"/>
        <v>45917</v>
      </c>
      <c r="P20" s="5">
        <v>17</v>
      </c>
      <c r="Q20" s="10" t="s">
        <v>79</v>
      </c>
      <c r="R20" s="10"/>
      <c r="S20" s="45"/>
      <c r="T20" s="45"/>
      <c r="U20" s="11"/>
    </row>
    <row r="21" spans="1:21" ht="40.5" customHeight="1" x14ac:dyDescent="0.35">
      <c r="A21" s="62">
        <f t="shared" si="0"/>
        <v>45856</v>
      </c>
      <c r="B21" s="58">
        <v>18</v>
      </c>
      <c r="C21" s="19" t="s">
        <v>76</v>
      </c>
      <c r="D21" s="19"/>
      <c r="E21" s="42"/>
      <c r="F21" s="143"/>
      <c r="G21" s="23"/>
      <c r="H21" s="129">
        <f t="shared" si="1"/>
        <v>45887</v>
      </c>
      <c r="I21" s="5">
        <v>18</v>
      </c>
      <c r="J21" s="10" t="s">
        <v>78</v>
      </c>
      <c r="K21" s="10"/>
      <c r="L21" s="45"/>
      <c r="M21" s="66"/>
      <c r="N21" s="12"/>
      <c r="O21" s="129">
        <f t="shared" si="2"/>
        <v>45918</v>
      </c>
      <c r="P21" s="5">
        <v>18</v>
      </c>
      <c r="Q21" s="10" t="s">
        <v>81</v>
      </c>
      <c r="R21" s="10"/>
      <c r="S21" s="44"/>
      <c r="T21" s="44"/>
      <c r="U21" s="11"/>
    </row>
    <row r="22" spans="1:21" ht="40.5" customHeight="1" x14ac:dyDescent="0.35">
      <c r="A22" s="62">
        <f t="shared" si="0"/>
        <v>45857</v>
      </c>
      <c r="B22" s="58">
        <v>19</v>
      </c>
      <c r="C22" s="19" t="s">
        <v>80</v>
      </c>
      <c r="D22" s="19"/>
      <c r="E22" s="42"/>
      <c r="F22" s="143"/>
      <c r="G22" s="23"/>
      <c r="H22" s="129">
        <f t="shared" si="1"/>
        <v>45888</v>
      </c>
      <c r="I22" s="5">
        <v>19</v>
      </c>
      <c r="J22" s="10" t="s">
        <v>74</v>
      </c>
      <c r="K22" s="10"/>
      <c r="L22" s="45"/>
      <c r="M22" s="66"/>
      <c r="N22" s="12"/>
      <c r="O22" s="129">
        <f t="shared" si="2"/>
        <v>45919</v>
      </c>
      <c r="P22" s="5">
        <v>19</v>
      </c>
      <c r="Q22" s="19" t="s">
        <v>76</v>
      </c>
      <c r="R22" s="19"/>
      <c r="S22" s="46"/>
      <c r="T22" s="48"/>
      <c r="U22" s="21"/>
    </row>
    <row r="23" spans="1:21" ht="40.5" customHeight="1" x14ac:dyDescent="0.35">
      <c r="A23" s="62">
        <f t="shared" si="0"/>
        <v>45858</v>
      </c>
      <c r="B23" s="59">
        <v>20</v>
      </c>
      <c r="C23" s="10" t="s">
        <v>82</v>
      </c>
      <c r="D23" s="10"/>
      <c r="E23" s="134"/>
      <c r="F23" s="45"/>
      <c r="G23" s="12"/>
      <c r="H23" s="129">
        <f t="shared" si="1"/>
        <v>45889</v>
      </c>
      <c r="I23" s="5">
        <v>20</v>
      </c>
      <c r="J23" s="10" t="s">
        <v>79</v>
      </c>
      <c r="K23" s="10"/>
      <c r="L23" s="45"/>
      <c r="M23" s="45"/>
      <c r="N23" s="12"/>
      <c r="O23" s="129">
        <f t="shared" si="2"/>
        <v>45920</v>
      </c>
      <c r="P23" s="5">
        <v>20</v>
      </c>
      <c r="Q23" s="19" t="s">
        <v>80</v>
      </c>
      <c r="R23" s="19"/>
      <c r="S23" s="46"/>
      <c r="T23" s="42"/>
      <c r="U23" s="21"/>
    </row>
    <row r="24" spans="1:21" ht="40.5" customHeight="1" x14ac:dyDescent="0.35">
      <c r="A24" s="62">
        <f t="shared" si="0"/>
        <v>45859</v>
      </c>
      <c r="B24" s="43">
        <v>21</v>
      </c>
      <c r="C24" s="10" t="s">
        <v>78</v>
      </c>
      <c r="D24" s="10"/>
      <c r="E24" s="45"/>
      <c r="F24" s="45"/>
      <c r="G24" s="12"/>
      <c r="H24" s="129">
        <f t="shared" si="1"/>
        <v>45890</v>
      </c>
      <c r="I24" s="5">
        <v>21</v>
      </c>
      <c r="J24" s="10" t="s">
        <v>81</v>
      </c>
      <c r="K24" s="10"/>
      <c r="L24" s="56" t="s">
        <v>84</v>
      </c>
      <c r="M24" s="144" t="s">
        <v>85</v>
      </c>
      <c r="N24" s="12"/>
      <c r="O24" s="129">
        <f t="shared" si="2"/>
        <v>45921</v>
      </c>
      <c r="P24" s="5">
        <v>21</v>
      </c>
      <c r="Q24" s="10" t="s">
        <v>82</v>
      </c>
      <c r="R24" s="10"/>
      <c r="S24" s="45"/>
      <c r="T24" s="45"/>
      <c r="U24" s="11"/>
    </row>
    <row r="25" spans="1:21" ht="40.5" customHeight="1" x14ac:dyDescent="0.35">
      <c r="A25" s="62">
        <f t="shared" si="0"/>
        <v>45860</v>
      </c>
      <c r="B25" s="43">
        <v>22</v>
      </c>
      <c r="C25" s="10" t="s">
        <v>74</v>
      </c>
      <c r="D25" s="10"/>
      <c r="E25" s="45"/>
      <c r="F25" s="45"/>
      <c r="G25" s="12"/>
      <c r="H25" s="129">
        <f t="shared" si="1"/>
        <v>45891</v>
      </c>
      <c r="I25" s="5">
        <v>22</v>
      </c>
      <c r="J25" s="19" t="s">
        <v>76</v>
      </c>
      <c r="K25" s="19"/>
      <c r="L25" s="42"/>
      <c r="M25" s="144"/>
      <c r="N25" s="23"/>
      <c r="O25" s="129">
        <f t="shared" si="2"/>
        <v>45922</v>
      </c>
      <c r="P25" s="5">
        <v>22</v>
      </c>
      <c r="Q25" s="10" t="s">
        <v>78</v>
      </c>
      <c r="R25" s="10"/>
      <c r="S25" s="45"/>
      <c r="T25" s="45"/>
      <c r="U25" s="11"/>
    </row>
    <row r="26" spans="1:21" ht="40.5" customHeight="1" x14ac:dyDescent="0.35">
      <c r="A26" s="62">
        <f t="shared" si="0"/>
        <v>45861</v>
      </c>
      <c r="B26" s="43">
        <v>23</v>
      </c>
      <c r="C26" s="10" t="s">
        <v>79</v>
      </c>
      <c r="D26" s="10"/>
      <c r="E26" s="60"/>
      <c r="F26" s="45"/>
      <c r="G26" s="12"/>
      <c r="H26" s="129">
        <f t="shared" si="1"/>
        <v>45892</v>
      </c>
      <c r="I26" s="5">
        <v>23</v>
      </c>
      <c r="J26" s="19" t="s">
        <v>80</v>
      </c>
      <c r="K26" s="19"/>
      <c r="L26" s="42"/>
      <c r="M26" s="144"/>
      <c r="N26" s="23"/>
      <c r="O26" s="129">
        <f t="shared" si="2"/>
        <v>45923</v>
      </c>
      <c r="P26" s="5">
        <v>23</v>
      </c>
      <c r="Q26" s="10" t="s">
        <v>74</v>
      </c>
      <c r="R26" s="10"/>
      <c r="S26" s="45"/>
      <c r="T26" s="45"/>
      <c r="U26" s="11"/>
    </row>
    <row r="27" spans="1:21" ht="40.5" customHeight="1" x14ac:dyDescent="0.35">
      <c r="A27" s="62">
        <f t="shared" si="0"/>
        <v>45862</v>
      </c>
      <c r="B27" s="43">
        <v>24</v>
      </c>
      <c r="C27" s="10" t="s">
        <v>81</v>
      </c>
      <c r="D27" s="10"/>
      <c r="E27" s="142" t="s">
        <v>77</v>
      </c>
      <c r="F27" s="45"/>
      <c r="G27" s="12"/>
      <c r="H27" s="129">
        <f t="shared" si="1"/>
        <v>45893</v>
      </c>
      <c r="I27" s="5">
        <v>24</v>
      </c>
      <c r="J27" s="10" t="s">
        <v>82</v>
      </c>
      <c r="K27" s="10"/>
      <c r="L27" s="45"/>
      <c r="M27" s="45"/>
      <c r="N27" s="12"/>
      <c r="O27" s="129">
        <f t="shared" si="2"/>
        <v>45924</v>
      </c>
      <c r="P27" s="5">
        <v>24</v>
      </c>
      <c r="Q27" s="10" t="s">
        <v>79</v>
      </c>
      <c r="R27" s="10"/>
      <c r="S27" s="45"/>
      <c r="T27" s="45"/>
      <c r="U27" s="11"/>
    </row>
    <row r="28" spans="1:21" ht="40.5" customHeight="1" x14ac:dyDescent="0.35">
      <c r="A28" s="62">
        <f t="shared" si="0"/>
        <v>45863</v>
      </c>
      <c r="B28" s="58">
        <v>25</v>
      </c>
      <c r="C28" s="19" t="s">
        <v>76</v>
      </c>
      <c r="D28" s="19"/>
      <c r="E28" s="142"/>
      <c r="F28" s="55"/>
      <c r="G28" s="23"/>
      <c r="H28" s="129">
        <f t="shared" si="1"/>
        <v>45894</v>
      </c>
      <c r="I28" s="5">
        <v>25</v>
      </c>
      <c r="J28" s="10" t="s">
        <v>78</v>
      </c>
      <c r="K28" s="10"/>
      <c r="L28" s="45"/>
      <c r="M28" s="47"/>
      <c r="N28" s="12"/>
      <c r="O28" s="129">
        <f t="shared" si="2"/>
        <v>45925</v>
      </c>
      <c r="P28" s="5">
        <v>25</v>
      </c>
      <c r="Q28" s="10" t="s">
        <v>81</v>
      </c>
      <c r="R28" s="10"/>
      <c r="S28" s="44"/>
      <c r="T28" s="47"/>
      <c r="U28" s="11"/>
    </row>
    <row r="29" spans="1:21" ht="40.5" customHeight="1" x14ac:dyDescent="0.35">
      <c r="A29" s="62">
        <f t="shared" si="0"/>
        <v>45864</v>
      </c>
      <c r="B29" s="58">
        <v>26</v>
      </c>
      <c r="C29" s="19" t="s">
        <v>80</v>
      </c>
      <c r="D29" s="19"/>
      <c r="E29" s="142"/>
      <c r="F29" s="46"/>
      <c r="G29" s="23"/>
      <c r="H29" s="129">
        <f t="shared" si="1"/>
        <v>45895</v>
      </c>
      <c r="I29" s="5">
        <v>26</v>
      </c>
      <c r="J29" s="10" t="s">
        <v>74</v>
      </c>
      <c r="K29" s="10"/>
      <c r="L29" s="45"/>
      <c r="M29" s="45"/>
      <c r="N29" s="12"/>
      <c r="O29" s="129">
        <f t="shared" si="2"/>
        <v>45926</v>
      </c>
      <c r="P29" s="5">
        <v>26</v>
      </c>
      <c r="Q29" s="19" t="s">
        <v>76</v>
      </c>
      <c r="R29" s="19"/>
      <c r="S29" s="46"/>
      <c r="T29" s="46"/>
      <c r="U29" s="21"/>
    </row>
    <row r="30" spans="1:21" ht="40.5" customHeight="1" x14ac:dyDescent="0.35">
      <c r="A30" s="62">
        <f t="shared" si="0"/>
        <v>45865</v>
      </c>
      <c r="B30" s="59">
        <v>27</v>
      </c>
      <c r="C30" s="10" t="s">
        <v>82</v>
      </c>
      <c r="D30" s="10"/>
      <c r="E30" s="142"/>
      <c r="F30" s="45"/>
      <c r="G30" s="12"/>
      <c r="H30" s="129">
        <f t="shared" si="1"/>
        <v>45896</v>
      </c>
      <c r="I30" s="5">
        <v>27</v>
      </c>
      <c r="J30" s="10" t="s">
        <v>79</v>
      </c>
      <c r="K30" s="10"/>
      <c r="L30" s="45"/>
      <c r="M30" s="45"/>
      <c r="N30" s="12"/>
      <c r="O30" s="129">
        <f t="shared" si="2"/>
        <v>45927</v>
      </c>
      <c r="P30" s="5">
        <v>27</v>
      </c>
      <c r="Q30" s="19" t="s">
        <v>80</v>
      </c>
      <c r="R30" s="19"/>
      <c r="S30" s="46"/>
      <c r="T30" s="42"/>
      <c r="U30" s="23"/>
    </row>
    <row r="31" spans="1:21" ht="40.5" customHeight="1" x14ac:dyDescent="0.35">
      <c r="A31" s="62">
        <f t="shared" si="0"/>
        <v>45866</v>
      </c>
      <c r="B31" s="43">
        <v>28</v>
      </c>
      <c r="C31" s="10" t="s">
        <v>78</v>
      </c>
      <c r="D31" s="10"/>
      <c r="E31" s="142"/>
      <c r="F31" s="45"/>
      <c r="G31" s="12"/>
      <c r="H31" s="129">
        <f t="shared" si="1"/>
        <v>45897</v>
      </c>
      <c r="I31" s="5">
        <v>28</v>
      </c>
      <c r="J31" s="10" t="s">
        <v>81</v>
      </c>
      <c r="K31" s="10"/>
      <c r="L31" s="45"/>
      <c r="M31" s="45"/>
      <c r="N31" s="12"/>
      <c r="O31" s="129">
        <f t="shared" si="2"/>
        <v>45928</v>
      </c>
      <c r="P31" s="26">
        <v>28</v>
      </c>
      <c r="Q31" s="10" t="s">
        <v>82</v>
      </c>
      <c r="R31" s="10"/>
      <c r="S31" s="45"/>
      <c r="T31" s="45"/>
      <c r="U31" s="11"/>
    </row>
    <row r="32" spans="1:21" ht="40.5" customHeight="1" x14ac:dyDescent="0.35">
      <c r="A32" s="62">
        <f t="shared" si="0"/>
        <v>45867</v>
      </c>
      <c r="B32" s="43">
        <v>29</v>
      </c>
      <c r="C32" s="10" t="s">
        <v>74</v>
      </c>
      <c r="D32" s="10"/>
      <c r="E32" s="142"/>
      <c r="F32" s="45"/>
      <c r="G32" s="12"/>
      <c r="H32" s="129">
        <f t="shared" si="1"/>
        <v>45898</v>
      </c>
      <c r="I32" s="5">
        <v>29</v>
      </c>
      <c r="J32" s="19" t="s">
        <v>76</v>
      </c>
      <c r="K32" s="19"/>
      <c r="L32" s="55"/>
      <c r="M32" s="55"/>
      <c r="N32" s="23"/>
      <c r="O32" s="129">
        <f t="shared" si="2"/>
        <v>45929</v>
      </c>
      <c r="P32" s="26">
        <v>29</v>
      </c>
      <c r="Q32" s="10" t="s">
        <v>78</v>
      </c>
      <c r="R32" s="10"/>
      <c r="S32" s="47"/>
      <c r="T32" s="45"/>
      <c r="U32" s="11"/>
    </row>
    <row r="33" spans="1:21" ht="40.5" customHeight="1" x14ac:dyDescent="0.35">
      <c r="A33" s="62">
        <f t="shared" si="0"/>
        <v>45868</v>
      </c>
      <c r="B33" s="43">
        <v>30</v>
      </c>
      <c r="C33" s="10" t="s">
        <v>79</v>
      </c>
      <c r="D33" s="10"/>
      <c r="E33" s="142"/>
      <c r="F33" s="45"/>
      <c r="G33" s="12"/>
      <c r="H33" s="129">
        <f t="shared" si="1"/>
        <v>45899</v>
      </c>
      <c r="I33" s="5">
        <v>30</v>
      </c>
      <c r="J33" s="19" t="s">
        <v>80</v>
      </c>
      <c r="K33" s="19"/>
      <c r="L33" s="46"/>
      <c r="M33" s="46"/>
      <c r="N33" s="21"/>
      <c r="O33" s="129">
        <f t="shared" si="2"/>
        <v>45930</v>
      </c>
      <c r="P33" s="26">
        <v>30</v>
      </c>
      <c r="Q33" s="10" t="s">
        <v>74</v>
      </c>
      <c r="R33" s="10"/>
      <c r="S33" s="45"/>
      <c r="T33" s="45"/>
      <c r="U33" s="11"/>
    </row>
    <row r="34" spans="1:21" ht="40.5" customHeight="1" thickBot="1" x14ac:dyDescent="0.4">
      <c r="A34" s="63">
        <f t="shared" si="0"/>
        <v>45869</v>
      </c>
      <c r="B34" s="64">
        <v>31</v>
      </c>
      <c r="C34" s="1" t="s">
        <v>81</v>
      </c>
      <c r="D34" s="106"/>
      <c r="E34" s="142"/>
      <c r="F34" s="65"/>
      <c r="G34" s="39"/>
      <c r="H34" s="129">
        <f t="shared" si="1"/>
        <v>45900</v>
      </c>
      <c r="I34" s="6">
        <v>31</v>
      </c>
      <c r="J34" s="1" t="s">
        <v>82</v>
      </c>
      <c r="K34" s="1"/>
      <c r="L34" s="57"/>
      <c r="M34" s="57"/>
      <c r="N34" s="7"/>
      <c r="O34" s="129">
        <f t="shared" si="2"/>
        <v>45931</v>
      </c>
      <c r="P34" s="32"/>
      <c r="Q34" s="33"/>
      <c r="R34" s="33"/>
      <c r="S34" s="51"/>
      <c r="T34" s="51"/>
      <c r="U34" s="34" t="s">
        <v>22</v>
      </c>
    </row>
    <row r="35" spans="1:21" ht="15" thickBot="1" x14ac:dyDescent="0.4">
      <c r="E35" s="145"/>
    </row>
  </sheetData>
  <mergeCells count="14">
    <mergeCell ref="S9:U9"/>
    <mergeCell ref="B1:Q1"/>
    <mergeCell ref="S1:U1"/>
    <mergeCell ref="B2:G2"/>
    <mergeCell ref="I2:N2"/>
    <mergeCell ref="P2:U2"/>
    <mergeCell ref="E27:E35"/>
    <mergeCell ref="L4:L5"/>
    <mergeCell ref="M7:M9"/>
    <mergeCell ref="L13:L16"/>
    <mergeCell ref="F4:F11"/>
    <mergeCell ref="F13:F15"/>
    <mergeCell ref="F20:F22"/>
    <mergeCell ref="M24:M26"/>
  </mergeCells>
  <phoneticPr fontId="3" type="noConversion"/>
  <pageMargins left="0.25" right="0.25" top="0.75" bottom="0.75" header="0.3" footer="0.3"/>
  <pageSetup paperSize="9" scale="31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B3D0E8CFB48943AAE99CB339C65DC9" ma:contentTypeVersion="18" ma:contentTypeDescription="Create a new document." ma:contentTypeScope="" ma:versionID="a4975d273bb0ad02e74c348e6e7674da">
  <xsd:schema xmlns:xsd="http://www.w3.org/2001/XMLSchema" xmlns:xs="http://www.w3.org/2001/XMLSchema" xmlns:p="http://schemas.microsoft.com/office/2006/metadata/properties" xmlns:ns2="d01abb7d-cfb5-4504-93a0-935d746d85da" xmlns:ns3="5b9221bd-8916-4642-8135-6a0030269f4a" targetNamespace="http://schemas.microsoft.com/office/2006/metadata/properties" ma:root="true" ma:fieldsID="585895b655c11bfeed8bc05d7789ab63" ns2:_="" ns3:_="">
    <xsd:import namespace="d01abb7d-cfb5-4504-93a0-935d746d85da"/>
    <xsd:import namespace="5b9221bd-8916-4642-8135-6a0030269f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Location" minOccurs="0"/>
                <xsd:element ref="ns2:assigned" minOccurs="0"/>
                <xsd:element ref="ns2: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1abb7d-cfb5-4504-93a0-935d746d85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0f099271-c390-4526-99bd-b1b913738f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assigned" ma:index="23" nillable="true" ma:displayName="assigned" ma:format="Dropdown" ma:internalName="assigned">
      <xsd:simpleType>
        <xsd:restriction base="dms:Choice">
          <xsd:enumeration value="Tricia"/>
          <xsd:enumeration value="Billy"/>
          <xsd:enumeration value="Ciara"/>
        </xsd:restriction>
      </xsd:simpleType>
    </xsd:element>
    <xsd:element name="AGE" ma:index="24" nillable="true" ma:displayName="AGE" ma:format="Dropdown" ma:internalName="AGE">
      <xsd:simpleType>
        <xsd:restriction base="dms:Choice">
          <xsd:enumeration value="Event Collateral"/>
          <xsd:enumeration value="Comms"/>
          <xsd:enumeration value="Choice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9221bd-8916-4642-8135-6a0030269f4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430c3f70-d95b-4021-ae39-c2379e172bf7}" ma:internalName="TaxCatchAll" ma:showField="CatchAllData" ma:web="5b9221bd-8916-4642-8135-6a0030269f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1abb7d-cfb5-4504-93a0-935d746d85da">
      <Terms xmlns="http://schemas.microsoft.com/office/infopath/2007/PartnerControls"/>
    </lcf76f155ced4ddcb4097134ff3c332f>
    <TaxCatchAll xmlns="5b9221bd-8916-4642-8135-6a0030269f4a" xsi:nil="true"/>
    <assigned xmlns="d01abb7d-cfb5-4504-93a0-935d746d85da" xsi:nil="true"/>
    <AGE xmlns="d01abb7d-cfb5-4504-93a0-935d746d85d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201872-B764-47B6-99FD-55FDCF457821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d01abb7d-cfb5-4504-93a0-935d746d85da"/>
    <ds:schemaRef ds:uri="5b9221bd-8916-4642-8135-6a0030269f4a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6EE2CC-1431-4F0D-821C-24BCE46A4EE4}">
  <ds:schemaRefs>
    <ds:schemaRef ds:uri="http://schemas.microsoft.com/office/2006/metadata/properties"/>
    <ds:schemaRef ds:uri="http://www.w3.org/2000/xmlns/"/>
    <ds:schemaRef ds:uri="d01abb7d-cfb5-4504-93a0-935d746d85da"/>
    <ds:schemaRef ds:uri="http://schemas.microsoft.com/office/infopath/2007/PartnerControls"/>
    <ds:schemaRef ds:uri="5b9221bd-8916-4642-8135-6a0030269f4a"/>
    <ds:schemaRef ds:uri="http://www.w3.org/2001/XMLSchema-instance"/>
  </ds:schemaRefs>
</ds:datastoreItem>
</file>

<file path=customXml/itemProps3.xml><?xml version="1.0" encoding="utf-8"?>
<ds:datastoreItem xmlns:ds="http://schemas.openxmlformats.org/officeDocument/2006/customXml" ds:itemID="{732C9637-C26F-49FA-87F7-FDD33AD484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JUL-SEP</vt:lpstr>
      <vt:lpstr>OCT-DEC</vt:lpstr>
      <vt:lpstr>JAN-MAR</vt:lpstr>
      <vt:lpstr>APR-JUN</vt:lpstr>
      <vt:lpstr>JUL-SEP (2)</vt:lpstr>
      <vt:lpstr>'APR-JUN'!Print_Area</vt:lpstr>
      <vt:lpstr>'JAN-MAR'!Print_Area</vt:lpstr>
      <vt:lpstr>'JUL-SEP'!Print_Area</vt:lpstr>
      <vt:lpstr>'JUL-SEP (2)'!Print_Area</vt:lpstr>
      <vt:lpstr>'OCT-DEC'!Print_Area</vt:lpstr>
    </vt:vector>
  </TitlesOfParts>
  <Manager/>
  <Company>Premier Technology Solutions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Leah Lazzaro</dc:creator>
  <cp:keywords/>
  <dc:description/>
  <cp:lastModifiedBy>Susanne Grieve</cp:lastModifiedBy>
  <cp:revision/>
  <cp:lastPrinted>2025-04-02T22:51:18Z</cp:lastPrinted>
  <dcterms:created xsi:type="dcterms:W3CDTF">2018-02-04T22:43:48Z</dcterms:created>
  <dcterms:modified xsi:type="dcterms:W3CDTF">2025-04-02T22:51:28Z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0x01010054B3D0E8CFB48943AAE99CB339C65DC9</vt:lpwstr>
  </property>
  <property fmtid="{D5CDD505-2E9C-101B-9397-08002B2CF9AE}" pid="3" name="MediaServiceImageTags">
    <vt:lpwstr/>
  </property>
</Properties>
</file>